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 2024\"/>
    </mc:Choice>
  </mc:AlternateContent>
  <bookViews>
    <workbookView xWindow="0" yWindow="0" windowWidth="23385" windowHeight="906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184" i="1" l="1"/>
  <c r="J184" i="1"/>
  <c r="I184" i="1"/>
  <c r="H184" i="1"/>
  <c r="G184" i="1"/>
  <c r="F184" i="1"/>
  <c r="L127" i="1"/>
  <c r="J127" i="1"/>
  <c r="I127" i="1"/>
  <c r="H127" i="1"/>
  <c r="G127" i="1"/>
  <c r="F127" i="1"/>
  <c r="B195" i="1" l="1"/>
  <c r="A195" i="1"/>
  <c r="L194" i="1"/>
  <c r="J194" i="1"/>
  <c r="I194" i="1"/>
  <c r="H194" i="1"/>
  <c r="G194" i="1"/>
  <c r="F194" i="1"/>
  <c r="B185" i="1"/>
  <c r="A185" i="1"/>
  <c r="L195" i="1"/>
  <c r="J195" i="1"/>
  <c r="I195" i="1"/>
  <c r="G195" i="1"/>
  <c r="F195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38" i="1"/>
  <c r="J138" i="1"/>
  <c r="I138" i="1"/>
  <c r="G138" i="1"/>
  <c r="F138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I100" i="1" s="1"/>
  <c r="H89" i="1"/>
  <c r="H100" i="1" s="1"/>
  <c r="G89" i="1"/>
  <c r="G100" i="1" s="1"/>
  <c r="F89" i="1"/>
  <c r="F100" i="1" s="1"/>
  <c r="B81" i="1"/>
  <c r="A81" i="1"/>
  <c r="B71" i="1"/>
  <c r="A71" i="1"/>
  <c r="L81" i="1"/>
  <c r="J81" i="1"/>
  <c r="I81" i="1"/>
  <c r="F81" i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I62" i="1" s="1"/>
  <c r="H51" i="1"/>
  <c r="H62" i="1" s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24" i="1"/>
  <c r="J13" i="1"/>
  <c r="J24" i="1" s="1"/>
  <c r="I13" i="1"/>
  <c r="I24" i="1" s="1"/>
  <c r="H13" i="1"/>
  <c r="G13" i="1"/>
  <c r="F24" i="1" l="1"/>
  <c r="L62" i="1"/>
  <c r="H195" i="1"/>
  <c r="F176" i="1"/>
  <c r="J157" i="1"/>
  <c r="H138" i="1"/>
  <c r="F119" i="1"/>
  <c r="J100" i="1"/>
  <c r="H81" i="1"/>
  <c r="G81" i="1"/>
  <c r="F62" i="1"/>
  <c r="J43" i="1"/>
  <c r="J196" i="1" s="1"/>
  <c r="I43" i="1"/>
  <c r="I196" i="1" s="1"/>
  <c r="H24" i="1"/>
  <c r="G24" i="1"/>
  <c r="L196" i="1"/>
  <c r="H196" i="1" l="1"/>
  <c r="G196" i="1"/>
  <c r="F196" i="1"/>
</calcChain>
</file>

<file path=xl/sharedStrings.xml><?xml version="1.0" encoding="utf-8"?>
<sst xmlns="http://schemas.openxmlformats.org/spreadsheetml/2006/main" count="299" uniqueCount="116">
  <si>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</si>
  <si>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</si>
  <si>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</si>
  <si>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</si>
  <si>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</si>
  <si>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</si>
  <si>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</si>
  <si>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</si>
  <si>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</si>
  <si>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</si>
  <si>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</si>
  <si>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</si>
  <si>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</si>
  <si>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</si>
  <si>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</si>
  <si>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</si>
  <si>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</si>
  <si>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</si>
  <si>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</si>
  <si>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</si>
  <si>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</si>
  <si>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</si>
  <si>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</si>
  <si>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</si>
  <si>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</si>
  <si>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</si>
  <si>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</si>
  <si>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</si>
  <si>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</si>
  <si>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</si>
  <si>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</si>
  <si>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</si>
  <si>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</si>
  <si>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</si>
  <si>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</si>
  <si>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</si>
  <si>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</si>
  <si>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</si>
  <si>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</si>
  <si>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рисовая с маслом</t>
  </si>
  <si>
    <t>Какао с молоком</t>
  </si>
  <si>
    <t xml:space="preserve"> </t>
  </si>
  <si>
    <t>Шиповник</t>
  </si>
  <si>
    <t>Хлеб ржано-пшеничный</t>
  </si>
  <si>
    <t>Кортофельное пюре</t>
  </si>
  <si>
    <t>Напиток витаминизированный</t>
  </si>
  <si>
    <t>Хлеб пшеничный обогощенный витаминами</t>
  </si>
  <si>
    <t>Рыба припущенная</t>
  </si>
  <si>
    <t>огурцы свежие в нарезке</t>
  </si>
  <si>
    <t>Суп овощной</t>
  </si>
  <si>
    <t>Запеканка творожная</t>
  </si>
  <si>
    <t>сок</t>
  </si>
  <si>
    <t>Сок</t>
  </si>
  <si>
    <t>Хлеб пшеничный обагащенный витаминами</t>
  </si>
  <si>
    <t>Омлет натуральный</t>
  </si>
  <si>
    <t>Кофейный напиток</t>
  </si>
  <si>
    <t>0.48</t>
  </si>
  <si>
    <t>Масло сливочное(порционное)</t>
  </si>
  <si>
    <t>Суп картофельный с крупой</t>
  </si>
  <si>
    <t>Голубцы ленивые в сметанном соусе</t>
  </si>
  <si>
    <t>Макароны отварныес маслом</t>
  </si>
  <si>
    <t>Компот</t>
  </si>
  <si>
    <t>Масло сливочное(парционно)</t>
  </si>
  <si>
    <t>Кисель</t>
  </si>
  <si>
    <t>Овощное рагу</t>
  </si>
  <si>
    <t>Биточки мясные из говядины</t>
  </si>
  <si>
    <t>кисель</t>
  </si>
  <si>
    <t>печенье</t>
  </si>
  <si>
    <t>Салат из помидор</t>
  </si>
  <si>
    <t>Щи из свежей капусты со сметаной</t>
  </si>
  <si>
    <t>Плов из птицы</t>
  </si>
  <si>
    <t>110/40</t>
  </si>
  <si>
    <t>Хлебржано-пшеничный</t>
  </si>
  <si>
    <t>Какао</t>
  </si>
  <si>
    <t>Суп из рыбной консервы</t>
  </si>
  <si>
    <t>Котлета рубленная(мясо)</t>
  </si>
  <si>
    <t>Греча с маслом</t>
  </si>
  <si>
    <t>Хлеб ржано- пшеничный</t>
  </si>
  <si>
    <t>Чай с молоком</t>
  </si>
  <si>
    <t>Суп с макаронными изделиями</t>
  </si>
  <si>
    <t>Тефтели(мясные)</t>
  </si>
  <si>
    <t>Рис припущенный</t>
  </si>
  <si>
    <t>Расольник по-ленинградски</t>
  </si>
  <si>
    <t>Плов из говядины</t>
  </si>
  <si>
    <t>Котлета любительская(рыбная)</t>
  </si>
  <si>
    <t>Хлеб пшеничный обогощеный витаминами</t>
  </si>
  <si>
    <t>Филе куриное запеченое</t>
  </si>
  <si>
    <t>Печенье</t>
  </si>
  <si>
    <t>Помидоры свежие в нарезке</t>
  </si>
  <si>
    <t>Суп овощной со сметаной</t>
  </si>
  <si>
    <t>Печень по- строгоновски</t>
  </si>
  <si>
    <t>Макароны отварные с маслом</t>
  </si>
  <si>
    <t>Хлеб пшеничный обагащеный витаминами</t>
  </si>
  <si>
    <t>Сыр(порционный)</t>
  </si>
  <si>
    <t>Суп гороховый</t>
  </si>
  <si>
    <t>Котлета рубленая(птица)</t>
  </si>
  <si>
    <t>директор</t>
  </si>
  <si>
    <t>Сабирова И.А.</t>
  </si>
  <si>
    <t>МКОУ Ермаковская ООШ"</t>
  </si>
  <si>
    <t>Хлеб витаминизированный</t>
  </si>
  <si>
    <t>Булочка</t>
  </si>
  <si>
    <t>Фрукты</t>
  </si>
  <si>
    <t>Каша гречневая рассыпчатая</t>
  </si>
  <si>
    <t>Тефтели мясные</t>
  </si>
  <si>
    <t>Каша пшенная с маслом</t>
  </si>
  <si>
    <t xml:space="preserve">булочка </t>
  </si>
  <si>
    <t>Макароны отварные с сыром</t>
  </si>
  <si>
    <t>огурцы в нарезке</t>
  </si>
  <si>
    <t xml:space="preserve">фрукты </t>
  </si>
  <si>
    <t>салат из капусты</t>
  </si>
  <si>
    <t>Суп из рыбных консервов</t>
  </si>
  <si>
    <t>200/20</t>
  </si>
  <si>
    <t>Гуляш</t>
  </si>
  <si>
    <t>50/50</t>
  </si>
  <si>
    <t>Витаминизированный напиток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</si>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</sst>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" fillId="0" borderId="2" xfId="0" applyFont="1" applyBorder="1"/>
    <xf numFmtId="0" fontId="12" fillId="2" borderId="1" xfId="0" applyFont="1" applyFill="1" applyBorder="1" applyAlignment="1" applyProtection="1">
      <alignment vertical="top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93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7" t="s">
        <v>98</v>
      </c>
      <c r="D1" s="58"/>
      <c r="E1" s="58"/>
      <c r="F1" s="12" t="s">
        <v>16</v>
      </c>
      <c r="G1" s="2" t="s">
        <v>17</v>
      </c>
      <c r="H1" s="59" t="s">
        <v>96</v>
      </c>
      <c r="I1" s="59"/>
      <c r="J1" s="59"/>
      <c r="K1" s="59"/>
    </row>
    <row r="2" spans="1:12" ht="18" x14ac:dyDescent="0.2">
      <c r="A2" s="35" t="s">
        <v>6</v>
      </c>
      <c r="C2" s="2"/>
      <c r="G2" s="2" t="s">
        <v>18</v>
      </c>
      <c r="H2" s="59" t="s">
        <v>97</v>
      </c>
      <c r="I2" s="59"/>
      <c r="J2" s="59"/>
      <c r="K2" s="5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200</v>
      </c>
      <c r="G6" s="40">
        <v>5.4</v>
      </c>
      <c r="H6" s="40">
        <v>8.4</v>
      </c>
      <c r="I6" s="40">
        <v>34.130000000000003</v>
      </c>
      <c r="J6" s="40">
        <v>233</v>
      </c>
      <c r="K6" s="41">
        <v>182</v>
      </c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3.6</v>
      </c>
      <c r="H8" s="43">
        <v>3.3</v>
      </c>
      <c r="I8" s="43">
        <v>13.7</v>
      </c>
      <c r="J8" s="43">
        <v>98</v>
      </c>
      <c r="K8" s="44">
        <v>693</v>
      </c>
      <c r="L8" s="43"/>
    </row>
    <row r="9" spans="1:12" ht="15" x14ac:dyDescent="0.25">
      <c r="A9" s="23"/>
      <c r="B9" s="15"/>
      <c r="C9" s="11"/>
      <c r="D9" s="7" t="s">
        <v>23</v>
      </c>
      <c r="E9" s="51" t="s">
        <v>46</v>
      </c>
      <c r="F9" s="43">
        <v>50</v>
      </c>
      <c r="G9" s="43">
        <v>3.9</v>
      </c>
      <c r="H9" s="43">
        <v>0.48</v>
      </c>
      <c r="I9" s="43">
        <v>23.9</v>
      </c>
      <c r="J9" s="43">
        <v>118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51" t="s">
        <v>100</v>
      </c>
      <c r="F11" s="43">
        <v>80</v>
      </c>
      <c r="G11" s="43">
        <v>7.68</v>
      </c>
      <c r="H11" s="43">
        <v>6.18</v>
      </c>
      <c r="I11" s="43">
        <v>7.6</v>
      </c>
      <c r="J11" s="43">
        <v>115.2</v>
      </c>
      <c r="K11" s="44"/>
      <c r="L11" s="43"/>
    </row>
    <row r="12" spans="1:12" ht="15" x14ac:dyDescent="0.25">
      <c r="A12" s="23"/>
      <c r="B12" s="15"/>
      <c r="C12" s="11"/>
      <c r="D12" s="6" t="s">
        <v>41</v>
      </c>
      <c r="E12" s="42"/>
      <c r="F12" s="43"/>
      <c r="G12" s="43"/>
      <c r="H12" s="43"/>
      <c r="I12" s="43"/>
      <c r="J12" s="43"/>
      <c r="K12" s="44">
        <v>42</v>
      </c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/>
      <c r="G13" s="19">
        <f t="shared" ref="G13:J13" si="0">SUM(G6:G12)</f>
        <v>20.58</v>
      </c>
      <c r="H13" s="19">
        <f t="shared" si="0"/>
        <v>18.36</v>
      </c>
      <c r="I13" s="19">
        <f t="shared" si="0"/>
        <v>79.329999999999984</v>
      </c>
      <c r="J13" s="19">
        <f t="shared" si="0"/>
        <v>564.20000000000005</v>
      </c>
      <c r="K13" s="25"/>
      <c r="L13" s="19"/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52" t="s">
        <v>26</v>
      </c>
      <c r="E14" s="9"/>
      <c r="F14" s="9"/>
      <c r="G14" s="9"/>
      <c r="H14" s="9"/>
      <c r="I14" s="9"/>
      <c r="J14" s="9"/>
      <c r="K14" s="9"/>
      <c r="L14" s="9"/>
    </row>
    <row r="15" spans="1:12" ht="15" x14ac:dyDescent="0.25">
      <c r="A15" s="23"/>
      <c r="B15" s="15"/>
      <c r="C15" s="11"/>
      <c r="D15" s="7" t="s">
        <v>27</v>
      </c>
      <c r="E15" s="9" t="s">
        <v>110</v>
      </c>
      <c r="F15" s="9" t="s">
        <v>111</v>
      </c>
      <c r="G15" s="9">
        <v>12.74</v>
      </c>
      <c r="H15" s="9">
        <v>0.6</v>
      </c>
      <c r="I15" s="9">
        <v>9.2200000000000006</v>
      </c>
      <c r="J15" s="9">
        <v>105.4</v>
      </c>
      <c r="K15" s="9"/>
      <c r="L15" s="9"/>
    </row>
    <row r="16" spans="1:12" ht="15" x14ac:dyDescent="0.25">
      <c r="A16" s="23"/>
      <c r="B16" s="15"/>
      <c r="C16" s="11"/>
      <c r="D16" s="7" t="s">
        <v>28</v>
      </c>
      <c r="E16" s="9" t="s">
        <v>112</v>
      </c>
      <c r="F16" s="9" t="s">
        <v>113</v>
      </c>
      <c r="G16" s="9">
        <v>13.9</v>
      </c>
      <c r="H16" s="9">
        <v>6.5</v>
      </c>
      <c r="I16" s="9">
        <v>4</v>
      </c>
      <c r="J16" s="9">
        <v>132</v>
      </c>
      <c r="K16" s="9"/>
      <c r="L16" s="9"/>
    </row>
    <row r="17" spans="1:12" ht="15" x14ac:dyDescent="0.25">
      <c r="A17" s="23"/>
      <c r="B17" s="15"/>
      <c r="C17" s="11"/>
      <c r="D17" s="7" t="s">
        <v>29</v>
      </c>
      <c r="E17" s="9" t="s">
        <v>76</v>
      </c>
      <c r="F17" s="9">
        <v>150</v>
      </c>
      <c r="G17" s="9">
        <v>7.5</v>
      </c>
      <c r="H17" s="9">
        <v>6.7</v>
      </c>
      <c r="I17" s="9">
        <v>37</v>
      </c>
      <c r="J17" s="9">
        <v>242</v>
      </c>
      <c r="K17" s="9"/>
      <c r="L17" s="9"/>
    </row>
    <row r="18" spans="1:12" ht="15" x14ac:dyDescent="0.25">
      <c r="A18" s="23"/>
      <c r="B18" s="15"/>
      <c r="C18" s="11"/>
      <c r="D18" s="7" t="s">
        <v>30</v>
      </c>
      <c r="E18" s="9" t="s">
        <v>114</v>
      </c>
      <c r="F18" s="9">
        <v>200</v>
      </c>
      <c r="G18" s="9">
        <v>0.6</v>
      </c>
      <c r="H18" s="9"/>
      <c r="I18" s="9">
        <v>29</v>
      </c>
      <c r="J18" s="9">
        <v>116</v>
      </c>
      <c r="K18" s="9"/>
      <c r="L18" s="9"/>
    </row>
    <row r="19" spans="1:12" ht="15" x14ac:dyDescent="0.25">
      <c r="A19" s="23"/>
      <c r="B19" s="15"/>
      <c r="C19" s="11"/>
      <c r="D19" s="7" t="s">
        <v>31</v>
      </c>
      <c r="E19" s="9" t="s">
        <v>99</v>
      </c>
      <c r="F19" s="9">
        <v>30</v>
      </c>
      <c r="G19" s="9">
        <v>2.2999999999999998</v>
      </c>
      <c r="H19" s="9">
        <v>0.3</v>
      </c>
      <c r="I19" s="9">
        <v>14.3</v>
      </c>
      <c r="J19" s="9">
        <v>70.8</v>
      </c>
      <c r="K19" s="9"/>
      <c r="L19" s="9"/>
    </row>
    <row r="20" spans="1:12" ht="15" x14ac:dyDescent="0.25">
      <c r="A20" s="23"/>
      <c r="B20" s="15"/>
      <c r="C20" s="11"/>
      <c r="D20" s="7" t="s">
        <v>32</v>
      </c>
      <c r="E20" s="9" t="s">
        <v>115</v>
      </c>
      <c r="F20" s="9">
        <v>30</v>
      </c>
      <c r="G20" s="9">
        <v>2.1</v>
      </c>
      <c r="H20" s="9">
        <v>0.32</v>
      </c>
      <c r="I20" s="9">
        <v>13.9</v>
      </c>
      <c r="J20" s="9">
        <v>65</v>
      </c>
      <c r="K20" s="9"/>
      <c r="L20" s="9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410</v>
      </c>
      <c r="G23" s="19">
        <f t="shared" ref="G23:J23" si="1">SUM(G14:G22)</f>
        <v>39.14</v>
      </c>
      <c r="H23" s="19">
        <f t="shared" si="1"/>
        <v>14.420000000000002</v>
      </c>
      <c r="I23" s="19">
        <f t="shared" si="1"/>
        <v>107.42</v>
      </c>
      <c r="J23" s="19">
        <f t="shared" si="1"/>
        <v>731.19999999999993</v>
      </c>
      <c r="K23" s="25"/>
      <c r="L23" s="19">
        <f t="shared" ref="L23" si="2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410</v>
      </c>
      <c r="G24" s="32">
        <f t="shared" ref="G24:J24" si="3">G13+G23</f>
        <v>59.72</v>
      </c>
      <c r="H24" s="32">
        <f t="shared" si="3"/>
        <v>32.78</v>
      </c>
      <c r="I24" s="32">
        <f t="shared" si="3"/>
        <v>186.75</v>
      </c>
      <c r="J24" s="32">
        <f t="shared" si="3"/>
        <v>1295.4000000000001</v>
      </c>
      <c r="K24" s="32"/>
      <c r="L24" s="32">
        <f t="shared" ref="L24" si="4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44</v>
      </c>
      <c r="F25" s="40">
        <v>150</v>
      </c>
      <c r="G25" s="40">
        <v>3.05</v>
      </c>
      <c r="H25" s="40">
        <v>4.97</v>
      </c>
      <c r="I25" s="40">
        <v>20.7</v>
      </c>
      <c r="J25" s="40">
        <v>140</v>
      </c>
      <c r="K25" s="41">
        <v>381</v>
      </c>
      <c r="L25" s="40">
        <v>12.2</v>
      </c>
    </row>
    <row r="26" spans="1:12" ht="15" x14ac:dyDescent="0.25">
      <c r="A26" s="14"/>
      <c r="B26" s="15"/>
      <c r="C26" s="11"/>
      <c r="D26" s="6"/>
      <c r="E26" s="42" t="s">
        <v>47</v>
      </c>
      <c r="F26" s="43">
        <v>80</v>
      </c>
      <c r="G26" s="43">
        <v>7.57</v>
      </c>
      <c r="H26" s="43">
        <v>3.97</v>
      </c>
      <c r="I26" s="43">
        <v>3.53</v>
      </c>
      <c r="J26" s="43">
        <v>80.03</v>
      </c>
      <c r="K26" s="44">
        <v>476</v>
      </c>
      <c r="L26" s="43">
        <v>45.5</v>
      </c>
    </row>
    <row r="27" spans="1:12" ht="15" x14ac:dyDescent="0.25">
      <c r="A27" s="14"/>
      <c r="B27" s="15"/>
      <c r="C27" s="11"/>
      <c r="D27" s="7" t="s">
        <v>22</v>
      </c>
      <c r="E27" s="42" t="s">
        <v>45</v>
      </c>
      <c r="F27" s="43">
        <v>200</v>
      </c>
      <c r="G27" s="43"/>
      <c r="H27" s="43"/>
      <c r="I27" s="43">
        <v>18</v>
      </c>
      <c r="J27" s="43">
        <v>75</v>
      </c>
      <c r="K27" s="44"/>
      <c r="L27" s="43">
        <v>9.1999999999999993</v>
      </c>
    </row>
    <row r="28" spans="1:12" ht="15" x14ac:dyDescent="0.25">
      <c r="A28" s="14"/>
      <c r="B28" s="15"/>
      <c r="C28" s="11"/>
      <c r="D28" s="7" t="s">
        <v>23</v>
      </c>
      <c r="E28" s="42" t="s">
        <v>46</v>
      </c>
      <c r="F28" s="43">
        <v>50</v>
      </c>
      <c r="G28" s="43">
        <v>3.9</v>
      </c>
      <c r="H28" s="43">
        <v>0.48</v>
      </c>
      <c r="I28" s="43">
        <v>23.9</v>
      </c>
      <c r="J28" s="43">
        <v>118</v>
      </c>
      <c r="K28" s="44"/>
      <c r="L28" s="43">
        <v>3.5</v>
      </c>
    </row>
    <row r="29" spans="1:12" ht="15" x14ac:dyDescent="0.25">
      <c r="A29" s="14"/>
      <c r="B29" s="15"/>
      <c r="C29" s="11"/>
      <c r="D29" s="7" t="s">
        <v>24</v>
      </c>
      <c r="E29" s="51" t="s">
        <v>101</v>
      </c>
      <c r="F29" s="43">
        <v>100</v>
      </c>
      <c r="G29" s="43">
        <v>0.6</v>
      </c>
      <c r="H29" s="43"/>
      <c r="I29" s="43">
        <v>14.25</v>
      </c>
      <c r="J29" s="43">
        <v>86</v>
      </c>
      <c r="K29" s="44"/>
      <c r="L29" s="43">
        <v>33.9</v>
      </c>
    </row>
    <row r="30" spans="1:12" ht="15" x14ac:dyDescent="0.25">
      <c r="A30" s="14"/>
      <c r="B30" s="15"/>
      <c r="C30" s="11"/>
      <c r="D30" s="6"/>
      <c r="E30" s="42" t="s">
        <v>48</v>
      </c>
      <c r="F30" s="43">
        <v>60</v>
      </c>
      <c r="G30" s="43">
        <v>0.5</v>
      </c>
      <c r="H30" s="43">
        <v>2.7</v>
      </c>
      <c r="I30" s="43">
        <v>1.8</v>
      </c>
      <c r="J30" s="43">
        <v>35</v>
      </c>
      <c r="K30" s="44"/>
      <c r="L30" s="43">
        <v>8.6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640</v>
      </c>
      <c r="G32" s="19">
        <f t="shared" ref="G32" si="5">SUM(G25:G31)</f>
        <v>15.620000000000001</v>
      </c>
      <c r="H32" s="19">
        <f t="shared" ref="H32" si="6">SUM(H25:H31)</f>
        <v>12.120000000000001</v>
      </c>
      <c r="I32" s="19">
        <f t="shared" ref="I32" si="7">SUM(I25:I31)</f>
        <v>82.179999999999993</v>
      </c>
      <c r="J32" s="19">
        <f t="shared" ref="J32:L32" si="8">SUM(J25:J31)</f>
        <v>534.03</v>
      </c>
      <c r="K32" s="25"/>
      <c r="L32" s="19">
        <f t="shared" si="8"/>
        <v>112.9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49</v>
      </c>
      <c r="F34" s="43">
        <v>200</v>
      </c>
      <c r="G34" s="43">
        <v>2.02</v>
      </c>
      <c r="H34" s="43">
        <v>5.08</v>
      </c>
      <c r="I34" s="43">
        <v>10.050000000000001</v>
      </c>
      <c r="J34" s="43">
        <v>93.6</v>
      </c>
      <c r="K34" s="44">
        <v>217</v>
      </c>
      <c r="L34" s="43">
        <v>12.6</v>
      </c>
    </row>
    <row r="35" spans="1:12" ht="15" x14ac:dyDescent="0.25">
      <c r="A35" s="14"/>
      <c r="B35" s="15"/>
      <c r="C35" s="11"/>
      <c r="D35" s="7" t="s">
        <v>28</v>
      </c>
      <c r="E35" s="42" t="s">
        <v>50</v>
      </c>
      <c r="F35" s="43">
        <v>150</v>
      </c>
      <c r="G35" s="43">
        <v>30</v>
      </c>
      <c r="H35" s="43">
        <v>26.6</v>
      </c>
      <c r="I35" s="43">
        <v>27.4</v>
      </c>
      <c r="J35" s="43">
        <v>478</v>
      </c>
      <c r="K35" s="44">
        <v>668</v>
      </c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>
        <v>67.2</v>
      </c>
    </row>
    <row r="37" spans="1:12" ht="15" x14ac:dyDescent="0.25">
      <c r="A37" s="14"/>
      <c r="B37" s="15"/>
      <c r="C37" s="11"/>
      <c r="D37" s="7" t="s">
        <v>30</v>
      </c>
      <c r="E37" s="42" t="s">
        <v>52</v>
      </c>
      <c r="F37" s="43">
        <v>200</v>
      </c>
      <c r="G37" s="43"/>
      <c r="H37" s="43"/>
      <c r="I37" s="43">
        <v>10</v>
      </c>
      <c r="J37" s="43">
        <v>6</v>
      </c>
      <c r="K37" s="44">
        <v>511</v>
      </c>
      <c r="L37" s="43">
        <v>14</v>
      </c>
    </row>
    <row r="38" spans="1:12" ht="15" x14ac:dyDescent="0.25">
      <c r="A38" s="14"/>
      <c r="B38" s="15"/>
      <c r="C38" s="11"/>
      <c r="D38" s="7" t="s">
        <v>31</v>
      </c>
      <c r="E38" s="42" t="s">
        <v>53</v>
      </c>
      <c r="F38" s="43">
        <v>50</v>
      </c>
      <c r="G38" s="43">
        <v>4</v>
      </c>
      <c r="H38" s="43">
        <v>0</v>
      </c>
      <c r="I38" s="43">
        <v>24</v>
      </c>
      <c r="J38" s="43">
        <v>118</v>
      </c>
      <c r="K38" s="44"/>
      <c r="L38" s="43">
        <v>3.45</v>
      </c>
    </row>
    <row r="39" spans="1:12" ht="15" x14ac:dyDescent="0.25">
      <c r="A39" s="14"/>
      <c r="B39" s="15"/>
      <c r="C39" s="11"/>
      <c r="D39" s="7" t="s">
        <v>32</v>
      </c>
      <c r="E39" s="42" t="s">
        <v>43</v>
      </c>
      <c r="F39" s="43">
        <v>30</v>
      </c>
      <c r="G39" s="43">
        <v>2</v>
      </c>
      <c r="H39" s="43">
        <v>0</v>
      </c>
      <c r="I39" s="43">
        <v>14</v>
      </c>
      <c r="J39" s="43">
        <v>65</v>
      </c>
      <c r="K39" s="44"/>
      <c r="L39" s="43">
        <v>2.35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630</v>
      </c>
      <c r="G42" s="19">
        <f t="shared" ref="G42" si="9">SUM(G33:G41)</f>
        <v>38.020000000000003</v>
      </c>
      <c r="H42" s="19">
        <f t="shared" ref="H42" si="10">SUM(H33:H41)</f>
        <v>31.68</v>
      </c>
      <c r="I42" s="19">
        <f t="shared" ref="I42" si="11">SUM(I33:I41)</f>
        <v>85.45</v>
      </c>
      <c r="J42" s="19">
        <f t="shared" ref="J42:L42" si="12">SUM(J33:J41)</f>
        <v>760.6</v>
      </c>
      <c r="K42" s="25"/>
      <c r="L42" s="19">
        <f t="shared" si="12"/>
        <v>99.6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1270</v>
      </c>
      <c r="G43" s="32">
        <f t="shared" ref="G43" si="13">G32+G42</f>
        <v>53.64</v>
      </c>
      <c r="H43" s="32">
        <f t="shared" ref="H43" si="14">H32+H42</f>
        <v>43.8</v>
      </c>
      <c r="I43" s="32">
        <f t="shared" ref="I43" si="15">I32+I42</f>
        <v>167.63</v>
      </c>
      <c r="J43" s="32">
        <f t="shared" ref="J43:L43" si="16">J32+J42</f>
        <v>1294.6300000000001</v>
      </c>
      <c r="K43" s="32"/>
      <c r="L43" s="32">
        <f t="shared" si="16"/>
        <v>212.5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54</v>
      </c>
      <c r="F44" s="40">
        <v>150</v>
      </c>
      <c r="G44" s="40">
        <v>14.6</v>
      </c>
      <c r="H44" s="40">
        <v>25.6</v>
      </c>
      <c r="I44" s="40">
        <v>2.6</v>
      </c>
      <c r="J44" s="40">
        <v>299</v>
      </c>
      <c r="K44" s="41">
        <v>340</v>
      </c>
      <c r="L44" s="40">
        <v>25.3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55</v>
      </c>
      <c r="F46" s="43">
        <v>200</v>
      </c>
      <c r="G46" s="43">
        <v>3.2</v>
      </c>
      <c r="H46" s="43">
        <v>2.8</v>
      </c>
      <c r="I46" s="43">
        <v>18.5</v>
      </c>
      <c r="J46" s="43">
        <v>109</v>
      </c>
      <c r="K46" s="44">
        <v>692</v>
      </c>
      <c r="L46" s="43">
        <v>5.5</v>
      </c>
    </row>
    <row r="47" spans="1:12" ht="15" x14ac:dyDescent="0.25">
      <c r="A47" s="23"/>
      <c r="B47" s="15"/>
      <c r="C47" s="11"/>
      <c r="D47" s="7" t="s">
        <v>23</v>
      </c>
      <c r="E47" s="42" t="s">
        <v>53</v>
      </c>
      <c r="F47" s="43">
        <v>50</v>
      </c>
      <c r="G47" s="43">
        <v>3.9</v>
      </c>
      <c r="H47" s="43" t="s">
        <v>56</v>
      </c>
      <c r="I47" s="43">
        <v>23.9</v>
      </c>
      <c r="J47" s="43">
        <v>118</v>
      </c>
      <c r="K47" s="44"/>
      <c r="L47" s="43">
        <v>3.5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>
        <v>42</v>
      </c>
    </row>
    <row r="49" spans="1:12" ht="15" x14ac:dyDescent="0.25">
      <c r="A49" s="23"/>
      <c r="B49" s="15"/>
      <c r="C49" s="11"/>
      <c r="D49" s="6"/>
      <c r="E49" s="42" t="s">
        <v>57</v>
      </c>
      <c r="F49" s="43">
        <v>10</v>
      </c>
      <c r="G49" s="43">
        <v>0.1</v>
      </c>
      <c r="H49" s="43">
        <v>8.3000000000000007</v>
      </c>
      <c r="I49" s="43">
        <v>0.1</v>
      </c>
      <c r="J49" s="43">
        <v>75</v>
      </c>
      <c r="K49" s="44">
        <v>41</v>
      </c>
      <c r="L49" s="43">
        <v>7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410</v>
      </c>
      <c r="G51" s="19">
        <f t="shared" ref="G51" si="17">SUM(G44:G50)</f>
        <v>21.8</v>
      </c>
      <c r="H51" s="19">
        <f t="shared" ref="H51" si="18">SUM(H44:H50)</f>
        <v>36.700000000000003</v>
      </c>
      <c r="I51" s="19">
        <f t="shared" ref="I51" si="19">SUM(I44:I50)</f>
        <v>45.1</v>
      </c>
      <c r="J51" s="19">
        <f t="shared" ref="J51:L51" si="20">SUM(J44:J50)</f>
        <v>601</v>
      </c>
      <c r="K51" s="25"/>
      <c r="L51" s="19">
        <f t="shared" si="20"/>
        <v>83.3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58</v>
      </c>
      <c r="F53" s="43">
        <v>200</v>
      </c>
      <c r="G53" s="43">
        <v>2.4</v>
      </c>
      <c r="H53" s="43">
        <v>3.6</v>
      </c>
      <c r="I53" s="43">
        <v>16.100000000000001</v>
      </c>
      <c r="J53" s="43">
        <v>119.7</v>
      </c>
      <c r="K53" s="44">
        <v>217</v>
      </c>
      <c r="L53" s="43">
        <v>7.9</v>
      </c>
    </row>
    <row r="54" spans="1:12" ht="15" x14ac:dyDescent="0.25">
      <c r="A54" s="23"/>
      <c r="B54" s="15"/>
      <c r="C54" s="11"/>
      <c r="D54" s="7" t="s">
        <v>28</v>
      </c>
      <c r="E54" s="42" t="s">
        <v>59</v>
      </c>
      <c r="F54" s="43">
        <v>80</v>
      </c>
      <c r="G54" s="43">
        <v>7.95</v>
      </c>
      <c r="H54" s="43">
        <v>5.0999999999999996</v>
      </c>
      <c r="I54" s="43">
        <v>11.27</v>
      </c>
      <c r="J54" s="43">
        <v>122.96</v>
      </c>
      <c r="K54" s="44">
        <v>668</v>
      </c>
      <c r="L54" s="43">
        <v>81.8</v>
      </c>
    </row>
    <row r="55" spans="1:12" ht="15" x14ac:dyDescent="0.25">
      <c r="A55" s="23"/>
      <c r="B55" s="15"/>
      <c r="C55" s="11"/>
      <c r="D55" s="7" t="s">
        <v>29</v>
      </c>
      <c r="E55" s="42" t="s">
        <v>60</v>
      </c>
      <c r="F55" s="43">
        <v>120</v>
      </c>
      <c r="G55" s="43">
        <v>3.26</v>
      </c>
      <c r="H55" s="43">
        <v>4.68</v>
      </c>
      <c r="I55" s="43">
        <v>8.0399999999999991</v>
      </c>
      <c r="J55" s="43">
        <v>163</v>
      </c>
      <c r="K55" s="44">
        <v>511</v>
      </c>
      <c r="L55" s="43">
        <v>8.6999999999999993</v>
      </c>
    </row>
    <row r="56" spans="1:12" ht="15" x14ac:dyDescent="0.25">
      <c r="A56" s="23"/>
      <c r="B56" s="15"/>
      <c r="C56" s="11"/>
      <c r="D56" s="7" t="s">
        <v>30</v>
      </c>
      <c r="E56" s="42" t="s">
        <v>61</v>
      </c>
      <c r="F56" s="43">
        <v>200</v>
      </c>
      <c r="G56" s="43">
        <v>26.2</v>
      </c>
      <c r="H56" s="43">
        <v>0</v>
      </c>
      <c r="I56" s="43"/>
      <c r="J56" s="43">
        <v>26.2</v>
      </c>
      <c r="K56" s="44">
        <v>106</v>
      </c>
      <c r="L56" s="43">
        <v>6.7</v>
      </c>
    </row>
    <row r="57" spans="1:12" ht="15" x14ac:dyDescent="0.25">
      <c r="A57" s="23"/>
      <c r="B57" s="15"/>
      <c r="C57" s="11"/>
      <c r="D57" s="7" t="s">
        <v>31</v>
      </c>
      <c r="E57" s="42" t="s">
        <v>53</v>
      </c>
      <c r="F57" s="43">
        <v>50</v>
      </c>
      <c r="G57" s="43">
        <v>4</v>
      </c>
      <c r="H57" s="43">
        <v>0</v>
      </c>
      <c r="I57" s="43">
        <v>24</v>
      </c>
      <c r="J57" s="43">
        <v>118</v>
      </c>
      <c r="K57" s="44" t="s">
        <v>41</v>
      </c>
      <c r="L57" s="43">
        <v>3.45</v>
      </c>
    </row>
    <row r="58" spans="1:12" ht="15" x14ac:dyDescent="0.25">
      <c r="A58" s="23"/>
      <c r="B58" s="15"/>
      <c r="C58" s="11"/>
      <c r="D58" s="7" t="s">
        <v>32</v>
      </c>
      <c r="E58" s="42" t="s">
        <v>43</v>
      </c>
      <c r="F58" s="43">
        <v>30</v>
      </c>
      <c r="G58" s="43">
        <v>2</v>
      </c>
      <c r="H58" s="43">
        <v>0</v>
      </c>
      <c r="I58" s="43">
        <v>14</v>
      </c>
      <c r="J58" s="43">
        <v>65</v>
      </c>
      <c r="K58" s="44"/>
      <c r="L58" s="43">
        <v>2.35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680</v>
      </c>
      <c r="G61" s="19">
        <f t="shared" ref="G61" si="21">SUM(G52:G60)</f>
        <v>45.81</v>
      </c>
      <c r="H61" s="19">
        <f t="shared" ref="H61" si="22">SUM(H52:H60)</f>
        <v>13.379999999999999</v>
      </c>
      <c r="I61" s="19">
        <f t="shared" ref="I61" si="23">SUM(I52:I60)</f>
        <v>73.41</v>
      </c>
      <c r="J61" s="19">
        <f t="shared" ref="J61:L61" si="24">SUM(J52:J60)</f>
        <v>614.8599999999999</v>
      </c>
      <c r="K61" s="25"/>
      <c r="L61" s="19">
        <f t="shared" si="24"/>
        <v>110.9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1090</v>
      </c>
      <c r="G62" s="32">
        <f t="shared" ref="G62" si="25">G51+G61</f>
        <v>67.61</v>
      </c>
      <c r="H62" s="32">
        <f t="shared" ref="H62" si="26">H51+H61</f>
        <v>50.08</v>
      </c>
      <c r="I62" s="32">
        <f t="shared" ref="I62" si="27">I51+I61</f>
        <v>118.50999999999999</v>
      </c>
      <c r="J62" s="32">
        <f t="shared" ref="J62:L62" si="28">J51+J61</f>
        <v>1215.8599999999999</v>
      </c>
      <c r="K62" s="32"/>
      <c r="L62" s="32">
        <f t="shared" si="28"/>
        <v>194.2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3" t="s">
        <v>102</v>
      </c>
      <c r="F63" s="40">
        <v>150</v>
      </c>
      <c r="G63" s="40">
        <v>5.4</v>
      </c>
      <c r="H63" s="40">
        <v>8.4</v>
      </c>
      <c r="I63" s="40">
        <v>34.130000000000003</v>
      </c>
      <c r="J63" s="40">
        <v>231.67</v>
      </c>
      <c r="K63" s="41">
        <v>508</v>
      </c>
      <c r="L63" s="40"/>
    </row>
    <row r="64" spans="1:12" ht="15" x14ac:dyDescent="0.25">
      <c r="A64" s="23"/>
      <c r="B64" s="15"/>
      <c r="C64" s="11"/>
      <c r="D64" s="6"/>
      <c r="E64" s="51" t="s">
        <v>103</v>
      </c>
      <c r="F64" s="43">
        <v>80</v>
      </c>
      <c r="G64" s="43">
        <v>3.6</v>
      </c>
      <c r="H64" s="43">
        <v>3.3</v>
      </c>
      <c r="I64" s="43">
        <v>13.7</v>
      </c>
      <c r="J64" s="43">
        <v>205.6</v>
      </c>
      <c r="K64" s="44">
        <v>461</v>
      </c>
      <c r="L64" s="43"/>
    </row>
    <row r="65" spans="1:12" ht="15" x14ac:dyDescent="0.25">
      <c r="A65" s="23"/>
      <c r="B65" s="15"/>
      <c r="C65" s="11"/>
      <c r="D65" s="7" t="s">
        <v>22</v>
      </c>
      <c r="E65" s="51" t="s">
        <v>51</v>
      </c>
      <c r="F65" s="43">
        <v>200</v>
      </c>
      <c r="G65" s="43">
        <v>7.68</v>
      </c>
      <c r="H65" s="43">
        <v>6.18</v>
      </c>
      <c r="I65" s="43">
        <v>7.06</v>
      </c>
      <c r="J65" s="43">
        <v>75</v>
      </c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 t="s">
        <v>99</v>
      </c>
      <c r="F66" s="43">
        <v>50</v>
      </c>
      <c r="G66" s="43">
        <v>2.2799999999999998</v>
      </c>
      <c r="H66" s="43">
        <v>0.24</v>
      </c>
      <c r="I66" s="43">
        <v>14.5</v>
      </c>
      <c r="J66" s="43">
        <v>188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51" t="s">
        <v>24</v>
      </c>
      <c r="F68" s="43">
        <v>80</v>
      </c>
      <c r="G68" s="43">
        <v>6.91</v>
      </c>
      <c r="H68" s="43">
        <v>2.84</v>
      </c>
      <c r="I68" s="43">
        <v>49.15</v>
      </c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/>
      <c r="G70" s="19">
        <v>38.71</v>
      </c>
      <c r="H70" s="19">
        <v>46.39</v>
      </c>
      <c r="I70" s="19">
        <v>138.44999999999999</v>
      </c>
      <c r="J70" s="19">
        <v>216.8</v>
      </c>
      <c r="K70" s="25"/>
      <c r="L70" s="19"/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2"/>
      <c r="G72" s="42"/>
      <c r="H72" s="42"/>
      <c r="I72" s="42"/>
      <c r="J72" s="42"/>
      <c r="K72" s="42"/>
      <c r="L72" s="42"/>
    </row>
    <row r="73" spans="1:12" ht="15" x14ac:dyDescent="0.25">
      <c r="A73" s="23"/>
      <c r="B73" s="15"/>
      <c r="C73" s="11"/>
      <c r="D73" s="7" t="s">
        <v>28</v>
      </c>
      <c r="E73" s="42"/>
      <c r="F73" s="42"/>
      <c r="G73" s="42"/>
      <c r="H73" s="42"/>
      <c r="I73" s="42"/>
      <c r="J73" s="42"/>
      <c r="K73" s="42"/>
      <c r="L73" s="42"/>
    </row>
    <row r="74" spans="1:12" ht="15" x14ac:dyDescent="0.25">
      <c r="A74" s="23"/>
      <c r="B74" s="15"/>
      <c r="C74" s="11"/>
      <c r="D74" s="7" t="s">
        <v>29</v>
      </c>
      <c r="E74" s="42"/>
      <c r="F74" s="42"/>
      <c r="G74" s="42"/>
      <c r="H74" s="42"/>
      <c r="I74" s="42"/>
      <c r="J74" s="42"/>
      <c r="K74" s="42"/>
      <c r="L74" s="42"/>
    </row>
    <row r="75" spans="1:12" ht="15" x14ac:dyDescent="0.25">
      <c r="A75" s="23"/>
      <c r="B75" s="15"/>
      <c r="C75" s="11"/>
      <c r="D75" s="7" t="s">
        <v>30</v>
      </c>
      <c r="E75" s="42"/>
      <c r="F75" s="42"/>
      <c r="G75" s="42"/>
      <c r="H75" s="42"/>
      <c r="I75" s="42"/>
      <c r="J75" s="42"/>
      <c r="K75" s="42"/>
      <c r="L75" s="42"/>
    </row>
    <row r="76" spans="1:12" ht="15" x14ac:dyDescent="0.25">
      <c r="A76" s="23"/>
      <c r="B76" s="15"/>
      <c r="C76" s="11"/>
      <c r="D76" s="7" t="s">
        <v>31</v>
      </c>
      <c r="E76" s="42"/>
      <c r="F76" s="42"/>
      <c r="G76" s="42"/>
      <c r="H76" s="42"/>
      <c r="I76" s="42"/>
      <c r="J76" s="42"/>
      <c r="K76" s="42"/>
      <c r="L76" s="42"/>
    </row>
    <row r="77" spans="1:12" ht="15" x14ac:dyDescent="0.25">
      <c r="A77" s="23"/>
      <c r="B77" s="15"/>
      <c r="C77" s="11"/>
      <c r="D77" s="7" t="s">
        <v>32</v>
      </c>
      <c r="E77" s="42"/>
      <c r="F77" s="42"/>
      <c r="G77" s="42"/>
      <c r="H77" s="42"/>
      <c r="I77" s="42"/>
      <c r="J77" s="42"/>
      <c r="K77" s="42"/>
      <c r="L77" s="42"/>
    </row>
    <row r="78" spans="1:12" ht="15" x14ac:dyDescent="0.25">
      <c r="A78" s="23"/>
      <c r="B78" s="15"/>
      <c r="C78" s="11"/>
      <c r="D78" s="6"/>
      <c r="E78" s="42"/>
      <c r="F78" s="42"/>
      <c r="G78" s="42"/>
      <c r="H78" s="42"/>
      <c r="I78" s="42"/>
      <c r="J78" s="42"/>
      <c r="K78" s="42"/>
      <c r="L78" s="42"/>
    </row>
    <row r="79" spans="1:12" ht="15" x14ac:dyDescent="0.25">
      <c r="A79" s="23"/>
      <c r="B79" s="15"/>
      <c r="C79" s="11"/>
      <c r="D79" s="6"/>
      <c r="E79" s="42"/>
      <c r="F79" s="42"/>
      <c r="G79" s="42"/>
      <c r="H79" s="42"/>
      <c r="I79" s="42"/>
      <c r="J79" s="42"/>
      <c r="K79" s="42"/>
      <c r="L79" s="42"/>
    </row>
    <row r="80" spans="1:12" ht="15" x14ac:dyDescent="0.25">
      <c r="A80" s="24"/>
      <c r="B80" s="17"/>
      <c r="C80" s="8"/>
      <c r="D80" s="18" t="s">
        <v>33</v>
      </c>
      <c r="E80" s="42"/>
      <c r="F80" s="42"/>
      <c r="G80" s="42"/>
      <c r="H80" s="42"/>
      <c r="I80" s="42"/>
      <c r="J80" s="42"/>
      <c r="K80" s="42"/>
      <c r="L80" s="42"/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0</v>
      </c>
      <c r="G81" s="32">
        <f t="shared" ref="G81" si="29">G70+G80</f>
        <v>38.71</v>
      </c>
      <c r="H81" s="32">
        <f t="shared" ref="H81" si="30">H70+H80</f>
        <v>46.39</v>
      </c>
      <c r="I81" s="32">
        <f t="shared" ref="I81" si="31">I70+I80</f>
        <v>138.44999999999999</v>
      </c>
      <c r="J81" s="32">
        <f t="shared" ref="J81:L81" si="32">J70+J80</f>
        <v>216.8</v>
      </c>
      <c r="K81" s="32"/>
      <c r="L81" s="32">
        <f t="shared" si="32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64</v>
      </c>
      <c r="F82" s="40">
        <v>150</v>
      </c>
      <c r="G82" s="40">
        <v>3.16</v>
      </c>
      <c r="H82" s="40">
        <v>11</v>
      </c>
      <c r="I82" s="40">
        <v>17.079999999999998</v>
      </c>
      <c r="J82" s="40">
        <v>186.67</v>
      </c>
      <c r="K82" s="41">
        <v>478</v>
      </c>
      <c r="L82" s="40">
        <v>15.2</v>
      </c>
    </row>
    <row r="83" spans="1:12" ht="15" x14ac:dyDescent="0.25">
      <c r="A83" s="23"/>
      <c r="B83" s="15"/>
      <c r="C83" s="11"/>
      <c r="D83" s="6"/>
      <c r="E83" s="42" t="s">
        <v>65</v>
      </c>
      <c r="F83" s="43">
        <v>80</v>
      </c>
      <c r="G83" s="43">
        <v>7.82</v>
      </c>
      <c r="H83" s="43">
        <v>6.49</v>
      </c>
      <c r="I83" s="43">
        <v>7.11</v>
      </c>
      <c r="J83" s="43">
        <v>119.11</v>
      </c>
      <c r="K83" s="44">
        <v>608</v>
      </c>
      <c r="L83" s="43">
        <v>51.4</v>
      </c>
    </row>
    <row r="84" spans="1:12" ht="15" x14ac:dyDescent="0.25">
      <c r="A84" s="23"/>
      <c r="B84" s="15"/>
      <c r="C84" s="11"/>
      <c r="D84" s="7" t="s">
        <v>22</v>
      </c>
      <c r="E84" s="42" t="s">
        <v>66</v>
      </c>
      <c r="F84" s="43">
        <v>200</v>
      </c>
      <c r="G84" s="43">
        <v>0</v>
      </c>
      <c r="H84" s="43">
        <v>0</v>
      </c>
      <c r="I84" s="43">
        <v>20</v>
      </c>
      <c r="J84" s="43">
        <v>76</v>
      </c>
      <c r="K84" s="44">
        <v>882</v>
      </c>
      <c r="L84" s="43">
        <v>8.9</v>
      </c>
    </row>
    <row r="85" spans="1:12" ht="15" x14ac:dyDescent="0.25">
      <c r="A85" s="23"/>
      <c r="B85" s="15"/>
      <c r="C85" s="11"/>
      <c r="D85" s="7" t="s">
        <v>23</v>
      </c>
      <c r="E85" s="42" t="s">
        <v>53</v>
      </c>
      <c r="F85" s="43">
        <v>50</v>
      </c>
      <c r="G85" s="43">
        <v>3.9</v>
      </c>
      <c r="H85" s="43">
        <v>0.48</v>
      </c>
      <c r="I85" s="43">
        <v>23.9</v>
      </c>
      <c r="J85" s="43">
        <v>118</v>
      </c>
      <c r="K85" s="44"/>
      <c r="L85" s="43">
        <v>3.45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 t="s">
        <v>67</v>
      </c>
      <c r="F87" s="43">
        <v>80</v>
      </c>
      <c r="G87" s="43">
        <v>8.64</v>
      </c>
      <c r="H87" s="43">
        <v>3.55</v>
      </c>
      <c r="I87" s="43">
        <v>61.44</v>
      </c>
      <c r="J87" s="43">
        <v>271</v>
      </c>
      <c r="K87" s="44"/>
      <c r="L87" s="43">
        <v>21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560</v>
      </c>
      <c r="G89" s="19">
        <f t="shared" ref="G89" si="33">SUM(G82:G88)</f>
        <v>23.520000000000003</v>
      </c>
      <c r="H89" s="19">
        <f t="shared" ref="H89" si="34">SUM(H82:H88)</f>
        <v>21.520000000000003</v>
      </c>
      <c r="I89" s="19">
        <f t="shared" ref="I89" si="35">SUM(I82:I88)</f>
        <v>129.53</v>
      </c>
      <c r="J89" s="19">
        <f t="shared" ref="J89:L89" si="36">SUM(J82:J88)</f>
        <v>770.78</v>
      </c>
      <c r="K89" s="25"/>
      <c r="L89" s="19">
        <f t="shared" si="36"/>
        <v>99.95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68</v>
      </c>
      <c r="F90" s="43">
        <v>60</v>
      </c>
      <c r="G90" s="43">
        <v>0.55000000000000004</v>
      </c>
      <c r="H90" s="43">
        <v>4.7</v>
      </c>
      <c r="I90" s="43">
        <v>5.0999999999999996</v>
      </c>
      <c r="J90" s="43">
        <v>59.5</v>
      </c>
      <c r="K90" s="44">
        <v>19</v>
      </c>
      <c r="L90" s="43">
        <v>8.5</v>
      </c>
    </row>
    <row r="91" spans="1:12" ht="15" x14ac:dyDescent="0.25">
      <c r="A91" s="23"/>
      <c r="B91" s="15"/>
      <c r="C91" s="11"/>
      <c r="D91" s="7" t="s">
        <v>27</v>
      </c>
      <c r="E91" s="42" t="s">
        <v>69</v>
      </c>
      <c r="F91" s="43">
        <v>200</v>
      </c>
      <c r="G91" s="43">
        <v>1.8</v>
      </c>
      <c r="H91" s="43">
        <v>3.4</v>
      </c>
      <c r="I91" s="43">
        <v>5</v>
      </c>
      <c r="J91" s="43">
        <v>70.7</v>
      </c>
      <c r="K91" s="44">
        <v>124</v>
      </c>
      <c r="L91" s="43">
        <v>15.2</v>
      </c>
    </row>
    <row r="92" spans="1:12" ht="15" x14ac:dyDescent="0.25">
      <c r="A92" s="23"/>
      <c r="B92" s="15"/>
      <c r="C92" s="11"/>
      <c r="D92" s="7" t="s">
        <v>28</v>
      </c>
      <c r="E92" s="42" t="s">
        <v>70</v>
      </c>
      <c r="F92" s="43" t="s">
        <v>71</v>
      </c>
      <c r="G92" s="43">
        <v>12</v>
      </c>
      <c r="H92" s="43">
        <v>6</v>
      </c>
      <c r="I92" s="43">
        <v>31.35</v>
      </c>
      <c r="J92" s="43">
        <v>227</v>
      </c>
      <c r="K92" s="44">
        <v>492</v>
      </c>
      <c r="L92" s="43">
        <v>60.3</v>
      </c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45</v>
      </c>
      <c r="F94" s="43">
        <v>200</v>
      </c>
      <c r="G94" s="43"/>
      <c r="H94" s="43"/>
      <c r="I94" s="43">
        <v>10</v>
      </c>
      <c r="J94" s="43">
        <v>6</v>
      </c>
      <c r="K94" s="44"/>
      <c r="L94" s="43">
        <v>10.8</v>
      </c>
    </row>
    <row r="95" spans="1:12" ht="15" x14ac:dyDescent="0.25">
      <c r="A95" s="23"/>
      <c r="B95" s="15"/>
      <c r="C95" s="11"/>
      <c r="D95" s="7" t="s">
        <v>31</v>
      </c>
      <c r="E95" s="42" t="s">
        <v>53</v>
      </c>
      <c r="F95" s="43">
        <v>50</v>
      </c>
      <c r="G95" s="43">
        <v>2.2999999999999998</v>
      </c>
      <c r="H95" s="43">
        <v>0.3</v>
      </c>
      <c r="I95" s="43">
        <v>14.3</v>
      </c>
      <c r="J95" s="43">
        <v>70.8</v>
      </c>
      <c r="K95" s="44"/>
      <c r="L95" s="43">
        <v>3.45</v>
      </c>
    </row>
    <row r="96" spans="1:12" ht="15" x14ac:dyDescent="0.25">
      <c r="A96" s="23"/>
      <c r="B96" s="15"/>
      <c r="C96" s="11"/>
      <c r="D96" s="7" t="s">
        <v>32</v>
      </c>
      <c r="E96" s="42" t="s">
        <v>72</v>
      </c>
      <c r="F96" s="43">
        <v>30</v>
      </c>
      <c r="G96" s="43">
        <v>2.1</v>
      </c>
      <c r="H96" s="43">
        <v>0.32</v>
      </c>
      <c r="I96" s="43">
        <v>13.9</v>
      </c>
      <c r="J96" s="43">
        <v>65</v>
      </c>
      <c r="K96" s="44"/>
      <c r="L96" s="43">
        <v>2.35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540</v>
      </c>
      <c r="G99" s="19">
        <f t="shared" ref="G99" si="37">SUM(G90:G98)</f>
        <v>18.75</v>
      </c>
      <c r="H99" s="19">
        <f t="shared" ref="H99" si="38">SUM(H90:H98)</f>
        <v>14.72</v>
      </c>
      <c r="I99" s="19">
        <f t="shared" ref="I99" si="39">SUM(I90:I98)</f>
        <v>79.650000000000006</v>
      </c>
      <c r="J99" s="19">
        <f t="shared" ref="J99:L99" si="40">SUM(J90:J98)</f>
        <v>499</v>
      </c>
      <c r="K99" s="25"/>
      <c r="L99" s="19">
        <f t="shared" si="40"/>
        <v>100.6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1100</v>
      </c>
      <c r="G100" s="32">
        <f t="shared" ref="G100" si="41">G89+G99</f>
        <v>42.27</v>
      </c>
      <c r="H100" s="32">
        <f t="shared" ref="H100" si="42">H89+H99</f>
        <v>36.24</v>
      </c>
      <c r="I100" s="32">
        <f t="shared" ref="I100" si="43">I89+I99</f>
        <v>209.18</v>
      </c>
      <c r="J100" s="32">
        <f t="shared" ref="J100:L100" si="44">J89+J99</f>
        <v>1269.78</v>
      </c>
      <c r="K100" s="32"/>
      <c r="L100" s="32">
        <f t="shared" si="44"/>
        <v>200.55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3" t="s">
        <v>104</v>
      </c>
      <c r="F101" s="40">
        <v>200</v>
      </c>
      <c r="G101" s="40">
        <v>6.7</v>
      </c>
      <c r="H101" s="40">
        <v>7.6</v>
      </c>
      <c r="I101" s="40">
        <v>32.6</v>
      </c>
      <c r="J101" s="40">
        <v>222</v>
      </c>
      <c r="K101" s="41">
        <v>314</v>
      </c>
      <c r="L101" s="40">
        <v>15.6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73</v>
      </c>
      <c r="F103" s="43">
        <v>200</v>
      </c>
      <c r="G103" s="43">
        <v>3.6</v>
      </c>
      <c r="H103" s="43">
        <v>3.3</v>
      </c>
      <c r="I103" s="43">
        <v>13.7</v>
      </c>
      <c r="J103" s="43">
        <v>98</v>
      </c>
      <c r="K103" s="44">
        <v>693</v>
      </c>
      <c r="L103" s="43">
        <v>12.2</v>
      </c>
    </row>
    <row r="104" spans="1:12" ht="15" x14ac:dyDescent="0.25">
      <c r="A104" s="23"/>
      <c r="B104" s="15"/>
      <c r="C104" s="11"/>
      <c r="D104" s="7" t="s">
        <v>23</v>
      </c>
      <c r="E104" s="42" t="s">
        <v>53</v>
      </c>
      <c r="F104" s="43">
        <v>50</v>
      </c>
      <c r="G104" s="43">
        <v>3.9</v>
      </c>
      <c r="H104" s="43">
        <v>0.48</v>
      </c>
      <c r="I104" s="43">
        <v>23.9</v>
      </c>
      <c r="J104" s="43">
        <v>118</v>
      </c>
      <c r="K104" s="44"/>
      <c r="L104" s="43">
        <v>3.45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>
        <v>42</v>
      </c>
    </row>
    <row r="106" spans="1:12" ht="15" x14ac:dyDescent="0.25">
      <c r="A106" s="23"/>
      <c r="B106" s="15"/>
      <c r="C106" s="11"/>
      <c r="D106" s="6"/>
      <c r="E106" s="42" t="s">
        <v>62</v>
      </c>
      <c r="F106" s="43">
        <v>10</v>
      </c>
      <c r="G106" s="43">
        <v>0.15</v>
      </c>
      <c r="H106" s="43">
        <v>10.87</v>
      </c>
      <c r="I106" s="43">
        <v>0.21</v>
      </c>
      <c r="J106" s="43">
        <v>99</v>
      </c>
      <c r="K106" s="44">
        <v>41</v>
      </c>
      <c r="L106" s="43">
        <v>7</v>
      </c>
    </row>
    <row r="107" spans="1:12" ht="15" x14ac:dyDescent="0.25">
      <c r="A107" s="23"/>
      <c r="B107" s="15"/>
      <c r="C107" s="11"/>
      <c r="D107" s="6"/>
      <c r="E107" s="51" t="s">
        <v>105</v>
      </c>
      <c r="F107" s="43">
        <v>80</v>
      </c>
      <c r="G107" s="43">
        <v>7.8</v>
      </c>
      <c r="H107" s="43">
        <v>8.0399999999999991</v>
      </c>
      <c r="I107" s="43"/>
      <c r="J107" s="43">
        <v>108</v>
      </c>
      <c r="K107" s="44">
        <v>42</v>
      </c>
      <c r="L107" s="43">
        <v>7.8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540</v>
      </c>
      <c r="G108" s="19">
        <f t="shared" ref="G108:J108" si="45">SUM(G101:G107)</f>
        <v>22.150000000000002</v>
      </c>
      <c r="H108" s="19">
        <f t="shared" si="45"/>
        <v>30.29</v>
      </c>
      <c r="I108" s="19">
        <f t="shared" si="45"/>
        <v>70.409999999999982</v>
      </c>
      <c r="J108" s="19">
        <f t="shared" si="45"/>
        <v>645</v>
      </c>
      <c r="K108" s="25"/>
      <c r="L108" s="19">
        <f t="shared" ref="L108" si="46">SUM(L101:L107)</f>
        <v>88.05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74</v>
      </c>
      <c r="F110" s="43">
        <v>200</v>
      </c>
      <c r="G110" s="43">
        <v>2.1</v>
      </c>
      <c r="H110" s="43">
        <v>4.2</v>
      </c>
      <c r="I110" s="43">
        <v>11.4</v>
      </c>
      <c r="J110" s="43">
        <v>92.8</v>
      </c>
      <c r="K110" s="44">
        <v>181</v>
      </c>
      <c r="L110" s="43">
        <v>19.7</v>
      </c>
    </row>
    <row r="111" spans="1:12" ht="15" x14ac:dyDescent="0.25">
      <c r="A111" s="23"/>
      <c r="B111" s="15"/>
      <c r="C111" s="11"/>
      <c r="D111" s="7" t="s">
        <v>28</v>
      </c>
      <c r="E111" s="42" t="s">
        <v>75</v>
      </c>
      <c r="F111" s="43">
        <v>90</v>
      </c>
      <c r="G111" s="43">
        <v>14.96</v>
      </c>
      <c r="H111" s="43">
        <v>8.89</v>
      </c>
      <c r="I111" s="43">
        <v>11.03</v>
      </c>
      <c r="J111" s="43">
        <v>180</v>
      </c>
      <c r="K111" s="44">
        <v>451</v>
      </c>
      <c r="L111" s="43">
        <v>50.2</v>
      </c>
    </row>
    <row r="112" spans="1:12" ht="15" x14ac:dyDescent="0.25">
      <c r="A112" s="23"/>
      <c r="B112" s="15"/>
      <c r="C112" s="11"/>
      <c r="D112" s="7" t="s">
        <v>29</v>
      </c>
      <c r="E112" s="42" t="s">
        <v>76</v>
      </c>
      <c r="F112" s="43">
        <v>150</v>
      </c>
      <c r="G112" s="43">
        <v>7.5</v>
      </c>
      <c r="H112" s="43">
        <v>6.7</v>
      </c>
      <c r="I112" s="43">
        <v>37</v>
      </c>
      <c r="J112" s="43">
        <v>242</v>
      </c>
      <c r="K112" s="44">
        <v>508</v>
      </c>
      <c r="L112" s="43">
        <v>10.4</v>
      </c>
    </row>
    <row r="113" spans="1:12" ht="15" x14ac:dyDescent="0.25">
      <c r="A113" s="23"/>
      <c r="B113" s="15"/>
      <c r="C113" s="11"/>
      <c r="D113" s="7" t="s">
        <v>30</v>
      </c>
      <c r="E113" s="42" t="s">
        <v>42</v>
      </c>
      <c r="F113" s="43">
        <v>200</v>
      </c>
      <c r="G113" s="43">
        <v>0.6</v>
      </c>
      <c r="H113" s="43">
        <v>0</v>
      </c>
      <c r="I113" s="43">
        <v>29</v>
      </c>
      <c r="J113" s="43">
        <v>116</v>
      </c>
      <c r="K113" s="44">
        <v>685</v>
      </c>
      <c r="L113" s="43">
        <v>5.9</v>
      </c>
    </row>
    <row r="114" spans="1:12" ht="15" x14ac:dyDescent="0.25">
      <c r="A114" s="23"/>
      <c r="B114" s="15"/>
      <c r="C114" s="11"/>
      <c r="D114" s="7" t="s">
        <v>31</v>
      </c>
      <c r="E114" s="42" t="s">
        <v>53</v>
      </c>
      <c r="F114" s="43">
        <v>50</v>
      </c>
      <c r="G114" s="43">
        <v>2.2999999999999998</v>
      </c>
      <c r="H114" s="43">
        <v>0.3</v>
      </c>
      <c r="I114" s="43">
        <v>14.3</v>
      </c>
      <c r="J114" s="43">
        <v>70.8</v>
      </c>
      <c r="K114" s="44"/>
      <c r="L114" s="43">
        <v>3.45</v>
      </c>
    </row>
    <row r="115" spans="1:12" ht="15" x14ac:dyDescent="0.25">
      <c r="A115" s="23"/>
      <c r="B115" s="15"/>
      <c r="C115" s="11"/>
      <c r="D115" s="7" t="s">
        <v>32</v>
      </c>
      <c r="E115" s="42" t="s">
        <v>77</v>
      </c>
      <c r="F115" s="43">
        <v>30</v>
      </c>
      <c r="G115" s="43">
        <v>2.1</v>
      </c>
      <c r="H115" s="43">
        <v>0.32</v>
      </c>
      <c r="I115" s="43">
        <v>13.9</v>
      </c>
      <c r="J115" s="43">
        <v>65</v>
      </c>
      <c r="K115" s="44"/>
      <c r="L115" s="43">
        <v>2.35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720</v>
      </c>
      <c r="G118" s="19">
        <f t="shared" ref="G118:J118" si="47">SUM(G109:G117)</f>
        <v>29.560000000000006</v>
      </c>
      <c r="H118" s="19">
        <f t="shared" si="47"/>
        <v>20.41</v>
      </c>
      <c r="I118" s="19">
        <f t="shared" si="47"/>
        <v>116.63000000000001</v>
      </c>
      <c r="J118" s="19">
        <f t="shared" si="47"/>
        <v>766.59999999999991</v>
      </c>
      <c r="K118" s="25"/>
      <c r="L118" s="19">
        <f t="shared" ref="L118" si="48">SUM(L109:L117)</f>
        <v>92.000000000000014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1260</v>
      </c>
      <c r="G119" s="32">
        <f t="shared" ref="G119" si="49">G108+G118</f>
        <v>51.710000000000008</v>
      </c>
      <c r="H119" s="32">
        <f t="shared" ref="H119" si="50">H108+H118</f>
        <v>50.7</v>
      </c>
      <c r="I119" s="32">
        <f t="shared" ref="I119" si="51">I108+I118</f>
        <v>187.04</v>
      </c>
      <c r="J119" s="32">
        <f t="shared" ref="J119:L119" si="52">J108+J118</f>
        <v>1411.6</v>
      </c>
      <c r="K119" s="32"/>
      <c r="L119" s="32">
        <f t="shared" si="52"/>
        <v>180.05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50</v>
      </c>
      <c r="F120" s="40">
        <v>150</v>
      </c>
      <c r="G120" s="40">
        <v>30</v>
      </c>
      <c r="H120" s="40">
        <v>26.6</v>
      </c>
      <c r="I120" s="40">
        <v>27.4</v>
      </c>
      <c r="J120" s="40">
        <v>478</v>
      </c>
      <c r="K120" s="41">
        <v>366</v>
      </c>
      <c r="L120" s="40">
        <v>65.900000000000006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73</v>
      </c>
      <c r="F122" s="43">
        <v>200</v>
      </c>
      <c r="G122" s="43">
        <v>3.6</v>
      </c>
      <c r="H122" s="43">
        <v>3.3</v>
      </c>
      <c r="I122" s="43">
        <v>13.7</v>
      </c>
      <c r="J122" s="43">
        <v>98</v>
      </c>
      <c r="K122" s="44">
        <v>693</v>
      </c>
      <c r="L122" s="43">
        <v>8.6</v>
      </c>
    </row>
    <row r="123" spans="1:12" ht="15" x14ac:dyDescent="0.25">
      <c r="A123" s="14"/>
      <c r="B123" s="15"/>
      <c r="C123" s="11"/>
      <c r="D123" s="7" t="s">
        <v>23</v>
      </c>
      <c r="E123" s="42" t="s">
        <v>92</v>
      </c>
      <c r="F123" s="43">
        <v>50</v>
      </c>
      <c r="G123" s="43">
        <v>3.9</v>
      </c>
      <c r="H123" s="43">
        <v>0.48</v>
      </c>
      <c r="I123" s="43">
        <v>23.9</v>
      </c>
      <c r="J123" s="43">
        <v>118</v>
      </c>
      <c r="K123" s="44"/>
      <c r="L123" s="43">
        <v>3.45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>
        <v>17.3</v>
      </c>
    </row>
    <row r="125" spans="1:12" ht="15" x14ac:dyDescent="0.25">
      <c r="A125" s="14"/>
      <c r="B125" s="15"/>
      <c r="C125" s="11"/>
      <c r="D125" s="6"/>
      <c r="E125" s="42" t="s">
        <v>93</v>
      </c>
      <c r="F125" s="43">
        <v>15</v>
      </c>
      <c r="G125" s="43">
        <v>0.15</v>
      </c>
      <c r="H125" s="43">
        <v>10.87</v>
      </c>
      <c r="I125" s="43">
        <v>0.21</v>
      </c>
      <c r="J125" s="43">
        <v>99</v>
      </c>
      <c r="K125" s="44">
        <v>42</v>
      </c>
      <c r="L125" s="43">
        <v>7.8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415</v>
      </c>
      <c r="G127" s="19">
        <f t="shared" ref="G127:J127" si="53">SUM(G120:G126)</f>
        <v>37.65</v>
      </c>
      <c r="H127" s="19">
        <f t="shared" si="53"/>
        <v>41.25</v>
      </c>
      <c r="I127" s="19">
        <f t="shared" si="53"/>
        <v>65.209999999999994</v>
      </c>
      <c r="J127" s="19">
        <f t="shared" si="53"/>
        <v>793</v>
      </c>
      <c r="K127" s="25"/>
      <c r="L127" s="19">
        <f t="shared" ref="L127" si="54">SUM(L120:L126)</f>
        <v>103.05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82</v>
      </c>
      <c r="F129" s="43">
        <v>200</v>
      </c>
      <c r="G129" s="43">
        <v>2.6</v>
      </c>
      <c r="H129" s="43">
        <v>2</v>
      </c>
      <c r="I129" s="43">
        <v>17.399999999999999</v>
      </c>
      <c r="J129" s="43">
        <v>96</v>
      </c>
      <c r="K129" s="44">
        <v>217</v>
      </c>
      <c r="L129" s="43">
        <v>15.1</v>
      </c>
    </row>
    <row r="130" spans="1:12" ht="15" x14ac:dyDescent="0.25">
      <c r="A130" s="14"/>
      <c r="B130" s="15"/>
      <c r="C130" s="11"/>
      <c r="D130" s="7" t="s">
        <v>28</v>
      </c>
      <c r="E130" s="42" t="s">
        <v>80</v>
      </c>
      <c r="F130" s="43">
        <v>90</v>
      </c>
      <c r="G130" s="43">
        <v>9.3000000000000007</v>
      </c>
      <c r="H130" s="43">
        <v>11.03</v>
      </c>
      <c r="I130" s="43">
        <v>8.7799999999999994</v>
      </c>
      <c r="J130" s="43">
        <v>173.48</v>
      </c>
      <c r="K130" s="44">
        <v>461</v>
      </c>
      <c r="L130" s="43">
        <v>50.3</v>
      </c>
    </row>
    <row r="131" spans="1:12" ht="15" x14ac:dyDescent="0.25">
      <c r="A131" s="14"/>
      <c r="B131" s="15"/>
      <c r="C131" s="11"/>
      <c r="D131" s="7" t="s">
        <v>29</v>
      </c>
      <c r="E131" s="42" t="s">
        <v>81</v>
      </c>
      <c r="F131" s="43">
        <v>150</v>
      </c>
      <c r="G131" s="43">
        <v>3</v>
      </c>
      <c r="H131" s="43">
        <v>4.8</v>
      </c>
      <c r="I131" s="43">
        <v>30.8</v>
      </c>
      <c r="J131" s="43">
        <v>182</v>
      </c>
      <c r="K131" s="44">
        <v>511</v>
      </c>
      <c r="L131" s="43">
        <v>11.1</v>
      </c>
    </row>
    <row r="132" spans="1:12" ht="15" x14ac:dyDescent="0.25">
      <c r="A132" s="14"/>
      <c r="B132" s="15"/>
      <c r="C132" s="11"/>
      <c r="D132" s="7" t="s">
        <v>30</v>
      </c>
      <c r="E132" s="42" t="s">
        <v>52</v>
      </c>
      <c r="F132" s="43">
        <v>200</v>
      </c>
      <c r="G132" s="43"/>
      <c r="H132" s="43"/>
      <c r="I132" s="43">
        <v>24</v>
      </c>
      <c r="J132" s="43">
        <v>96</v>
      </c>
      <c r="K132" s="44"/>
      <c r="L132" s="43">
        <v>14</v>
      </c>
    </row>
    <row r="133" spans="1:12" ht="15" x14ac:dyDescent="0.25">
      <c r="A133" s="14"/>
      <c r="B133" s="15"/>
      <c r="C133" s="11"/>
      <c r="D133" s="7" t="s">
        <v>31</v>
      </c>
      <c r="E133" s="42" t="s">
        <v>53</v>
      </c>
      <c r="F133" s="43">
        <v>50</v>
      </c>
      <c r="G133" s="43">
        <v>2.2999999999999998</v>
      </c>
      <c r="H133" s="43">
        <v>0.3</v>
      </c>
      <c r="I133" s="43">
        <v>14.3</v>
      </c>
      <c r="J133" s="43">
        <v>70.8</v>
      </c>
      <c r="K133" s="44"/>
      <c r="L133" s="43">
        <v>3.45</v>
      </c>
    </row>
    <row r="134" spans="1:12" ht="15" x14ac:dyDescent="0.25">
      <c r="A134" s="14"/>
      <c r="B134" s="15"/>
      <c r="C134" s="11"/>
      <c r="D134" s="7" t="s">
        <v>32</v>
      </c>
      <c r="E134" s="42" t="s">
        <v>43</v>
      </c>
      <c r="F134" s="43">
        <v>30</v>
      </c>
      <c r="G134" s="43">
        <v>2.1</v>
      </c>
      <c r="H134" s="43">
        <v>0.32</v>
      </c>
      <c r="I134" s="43">
        <v>13.9</v>
      </c>
      <c r="J134" s="43">
        <v>65</v>
      </c>
      <c r="K134" s="44"/>
      <c r="L134" s="43">
        <v>2.35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720</v>
      </c>
      <c r="G137" s="19">
        <f t="shared" ref="G137:J137" si="55">SUM(G128:G136)</f>
        <v>19.3</v>
      </c>
      <c r="H137" s="19">
        <f t="shared" si="55"/>
        <v>18.45</v>
      </c>
      <c r="I137" s="19">
        <f t="shared" si="55"/>
        <v>109.18</v>
      </c>
      <c r="J137" s="19">
        <f t="shared" si="55"/>
        <v>683.28</v>
      </c>
      <c r="K137" s="25"/>
      <c r="L137" s="19">
        <f t="shared" ref="L137" si="56">SUM(L128:L136)</f>
        <v>96.299999999999983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1135</v>
      </c>
      <c r="G138" s="32">
        <f t="shared" ref="G138" si="57">G127+G137</f>
        <v>56.95</v>
      </c>
      <c r="H138" s="32">
        <f t="shared" ref="H138" si="58">H127+H137</f>
        <v>59.7</v>
      </c>
      <c r="I138" s="32">
        <f t="shared" ref="I138" si="59">I127+I137</f>
        <v>174.39</v>
      </c>
      <c r="J138" s="32">
        <f t="shared" ref="J138:L138" si="60">J127+J137</f>
        <v>1476.28</v>
      </c>
      <c r="K138" s="32"/>
      <c r="L138" s="32">
        <f t="shared" si="60"/>
        <v>199.34999999999997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3" t="s">
        <v>106</v>
      </c>
      <c r="F139" s="40">
        <v>200</v>
      </c>
      <c r="G139" s="40">
        <v>10.24</v>
      </c>
      <c r="H139" s="40">
        <v>15.3</v>
      </c>
      <c r="I139" s="40">
        <v>32.9</v>
      </c>
      <c r="J139" s="40">
        <v>227.2</v>
      </c>
      <c r="K139" s="41">
        <v>601</v>
      </c>
      <c r="L139" s="40">
        <v>60.2</v>
      </c>
    </row>
    <row r="140" spans="1:12" ht="15" x14ac:dyDescent="0.25">
      <c r="A140" s="23"/>
      <c r="B140" s="15"/>
      <c r="C140" s="11"/>
      <c r="D140" s="6"/>
      <c r="E140" s="51" t="s">
        <v>107</v>
      </c>
      <c r="F140" s="43">
        <v>60</v>
      </c>
      <c r="G140" s="43">
        <v>0.7</v>
      </c>
      <c r="H140" s="43">
        <v>2.5499999999999998</v>
      </c>
      <c r="I140" s="43">
        <v>4.45</v>
      </c>
      <c r="J140" s="43">
        <v>44</v>
      </c>
      <c r="K140" s="44">
        <v>43</v>
      </c>
      <c r="L140" s="43">
        <v>4.3</v>
      </c>
    </row>
    <row r="141" spans="1:12" ht="15" x14ac:dyDescent="0.25">
      <c r="A141" s="23"/>
      <c r="B141" s="15"/>
      <c r="C141" s="11"/>
      <c r="D141" s="7" t="s">
        <v>22</v>
      </c>
      <c r="E141" s="51" t="s">
        <v>78</v>
      </c>
      <c r="F141" s="43">
        <v>200</v>
      </c>
      <c r="G141" s="43">
        <v>3.5</v>
      </c>
      <c r="H141" s="43">
        <v>3.2</v>
      </c>
      <c r="I141" s="43">
        <v>20.7</v>
      </c>
      <c r="J141" s="43">
        <v>75</v>
      </c>
      <c r="K141" s="44"/>
      <c r="L141" s="43">
        <v>14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53</v>
      </c>
      <c r="F142" s="43">
        <v>50</v>
      </c>
      <c r="G142" s="43">
        <v>3.9</v>
      </c>
      <c r="H142" s="43">
        <v>0.48</v>
      </c>
      <c r="I142" s="43">
        <v>23.9</v>
      </c>
      <c r="J142" s="43">
        <v>118</v>
      </c>
      <c r="K142" s="44"/>
      <c r="L142" s="43">
        <v>3.45</v>
      </c>
    </row>
    <row r="143" spans="1:12" ht="15" x14ac:dyDescent="0.25">
      <c r="A143" s="23"/>
      <c r="B143" s="15"/>
      <c r="C143" s="11"/>
      <c r="D143" s="7" t="s">
        <v>24</v>
      </c>
      <c r="E143" s="51" t="s">
        <v>108</v>
      </c>
      <c r="F143" s="43">
        <v>120</v>
      </c>
      <c r="G143" s="43">
        <v>0.6</v>
      </c>
      <c r="H143" s="43"/>
      <c r="I143" s="43">
        <v>14.25</v>
      </c>
      <c r="J143" s="43">
        <v>86</v>
      </c>
      <c r="K143" s="44"/>
      <c r="L143" s="43">
        <v>13.8</v>
      </c>
    </row>
    <row r="144" spans="1:12" ht="15" x14ac:dyDescent="0.25">
      <c r="A144" s="23"/>
      <c r="B144" s="15"/>
      <c r="C144" s="11"/>
      <c r="D144" s="6"/>
      <c r="E144" s="42"/>
      <c r="F144" s="43" t="s">
        <v>41</v>
      </c>
      <c r="G144" s="43" t="s">
        <v>41</v>
      </c>
      <c r="H144" s="43" t="s">
        <v>41</v>
      </c>
      <c r="I144" s="43" t="s">
        <v>41</v>
      </c>
      <c r="J144" s="43" t="s">
        <v>41</v>
      </c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630</v>
      </c>
      <c r="G146" s="19">
        <f t="shared" ref="G146:J146" si="61">SUM(G139:G145)</f>
        <v>18.940000000000001</v>
      </c>
      <c r="H146" s="19">
        <f t="shared" si="61"/>
        <v>21.53</v>
      </c>
      <c r="I146" s="19">
        <f t="shared" si="61"/>
        <v>96.199999999999989</v>
      </c>
      <c r="J146" s="19">
        <f t="shared" si="61"/>
        <v>550.20000000000005</v>
      </c>
      <c r="K146" s="25"/>
      <c r="L146" s="19">
        <f t="shared" ref="L146" si="62">SUM(L139:L145)</f>
        <v>95.75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79</v>
      </c>
      <c r="F148" s="43">
        <v>200</v>
      </c>
      <c r="G148" s="43">
        <v>2.4</v>
      </c>
      <c r="H148" s="43">
        <v>3.6</v>
      </c>
      <c r="I148" s="43">
        <v>16.100000000000001</v>
      </c>
      <c r="J148" s="43">
        <v>119.7</v>
      </c>
      <c r="K148" s="44">
        <v>140</v>
      </c>
      <c r="L148" s="43">
        <v>14.5</v>
      </c>
    </row>
    <row r="149" spans="1:12" ht="15" x14ac:dyDescent="0.25">
      <c r="A149" s="23"/>
      <c r="B149" s="15"/>
      <c r="C149" s="11"/>
      <c r="D149" s="7" t="s">
        <v>28</v>
      </c>
      <c r="E149" s="42" t="s">
        <v>84</v>
      </c>
      <c r="F149" s="43">
        <v>90</v>
      </c>
      <c r="G149" s="43">
        <v>20.12</v>
      </c>
      <c r="H149" s="43">
        <v>2.8</v>
      </c>
      <c r="I149" s="43">
        <v>5.37</v>
      </c>
      <c r="J149" s="43">
        <v>122.96</v>
      </c>
      <c r="K149" s="44">
        <v>510</v>
      </c>
      <c r="L149" s="43">
        <v>38.799999999999997</v>
      </c>
    </row>
    <row r="150" spans="1:12" ht="15" x14ac:dyDescent="0.25">
      <c r="A150" s="23"/>
      <c r="B150" s="15"/>
      <c r="C150" s="11"/>
      <c r="D150" s="7" t="s">
        <v>29</v>
      </c>
      <c r="E150" s="42" t="s">
        <v>44</v>
      </c>
      <c r="F150" s="43">
        <v>150</v>
      </c>
      <c r="G150" s="43">
        <v>3.26</v>
      </c>
      <c r="H150" s="43">
        <v>4.68</v>
      </c>
      <c r="I150" s="43">
        <v>8.0399999999999991</v>
      </c>
      <c r="J150" s="43">
        <v>163.5</v>
      </c>
      <c r="K150" s="44">
        <v>381</v>
      </c>
      <c r="L150" s="43">
        <v>12.9</v>
      </c>
    </row>
    <row r="151" spans="1:12" ht="15" x14ac:dyDescent="0.25">
      <c r="A151" s="23"/>
      <c r="B151" s="15"/>
      <c r="C151" s="11"/>
      <c r="D151" s="7" t="s">
        <v>30</v>
      </c>
      <c r="E151" s="42" t="s">
        <v>61</v>
      </c>
      <c r="F151" s="43">
        <v>200</v>
      </c>
      <c r="G151" s="43">
        <v>1.2</v>
      </c>
      <c r="H151" s="43"/>
      <c r="I151" s="43">
        <v>31</v>
      </c>
      <c r="J151" s="43">
        <v>126</v>
      </c>
      <c r="K151" s="44">
        <v>74</v>
      </c>
      <c r="L151" s="43">
        <v>6.7</v>
      </c>
    </row>
    <row r="152" spans="1:12" ht="15" x14ac:dyDescent="0.25">
      <c r="A152" s="23"/>
      <c r="B152" s="15"/>
      <c r="C152" s="11"/>
      <c r="D152" s="7" t="s">
        <v>31</v>
      </c>
      <c r="E152" s="42" t="s">
        <v>85</v>
      </c>
      <c r="F152" s="43">
        <v>50</v>
      </c>
      <c r="G152" s="43">
        <v>2.2999999999999998</v>
      </c>
      <c r="H152" s="43">
        <v>0.3</v>
      </c>
      <c r="I152" s="43">
        <v>14.3</v>
      </c>
      <c r="J152" s="43">
        <v>70.8</v>
      </c>
      <c r="K152" s="44"/>
      <c r="L152" s="43">
        <v>3.45</v>
      </c>
    </row>
    <row r="153" spans="1:12" ht="15" x14ac:dyDescent="0.25">
      <c r="A153" s="23"/>
      <c r="B153" s="15"/>
      <c r="C153" s="11"/>
      <c r="D153" s="7" t="s">
        <v>32</v>
      </c>
      <c r="E153" s="42" t="s">
        <v>43</v>
      </c>
      <c r="F153" s="43">
        <v>30</v>
      </c>
      <c r="G153" s="43">
        <v>2.1</v>
      </c>
      <c r="H153" s="43">
        <v>0.32</v>
      </c>
      <c r="I153" s="43">
        <v>13.9</v>
      </c>
      <c r="J153" s="43">
        <v>65</v>
      </c>
      <c r="K153" s="44"/>
      <c r="L153" s="43">
        <v>2.35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720</v>
      </c>
      <c r="G156" s="19">
        <f t="shared" ref="G156:J156" si="63">SUM(G147:G155)</f>
        <v>31.380000000000003</v>
      </c>
      <c r="H156" s="19">
        <f t="shared" si="63"/>
        <v>11.700000000000001</v>
      </c>
      <c r="I156" s="19">
        <f t="shared" si="63"/>
        <v>88.710000000000008</v>
      </c>
      <c r="J156" s="19">
        <f t="shared" si="63"/>
        <v>667.95999999999992</v>
      </c>
      <c r="K156" s="25"/>
      <c r="L156" s="19">
        <f t="shared" ref="L156" si="64">SUM(L147:L155)</f>
        <v>78.7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1350</v>
      </c>
      <c r="G157" s="32">
        <f t="shared" ref="G157" si="65">G146+G156</f>
        <v>50.320000000000007</v>
      </c>
      <c r="H157" s="32">
        <f t="shared" ref="H157" si="66">H146+H156</f>
        <v>33.230000000000004</v>
      </c>
      <c r="I157" s="32">
        <f t="shared" ref="I157" si="67">I146+I156</f>
        <v>184.91</v>
      </c>
      <c r="J157" s="32">
        <f t="shared" ref="J157:L157" si="68">J146+J156</f>
        <v>1218.1599999999999</v>
      </c>
      <c r="K157" s="32"/>
      <c r="L157" s="32">
        <f t="shared" si="68"/>
        <v>174.45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3" t="s">
        <v>83</v>
      </c>
      <c r="F158" s="40">
        <v>150</v>
      </c>
      <c r="G158" s="40">
        <v>10.24</v>
      </c>
      <c r="H158" s="40">
        <v>4.8</v>
      </c>
      <c r="I158" s="40">
        <v>31.34</v>
      </c>
      <c r="J158" s="40">
        <v>227.2</v>
      </c>
      <c r="K158" s="41">
        <v>381</v>
      </c>
      <c r="L158" s="40">
        <v>11.9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51" t="s">
        <v>51</v>
      </c>
      <c r="F160" s="43">
        <v>200</v>
      </c>
      <c r="G160" s="43"/>
      <c r="H160" s="43"/>
      <c r="I160" s="43"/>
      <c r="J160" s="43">
        <v>20</v>
      </c>
      <c r="K160" s="44">
        <v>882</v>
      </c>
      <c r="L160" s="43">
        <v>8.9</v>
      </c>
    </row>
    <row r="161" spans="1:12" ht="15" x14ac:dyDescent="0.25">
      <c r="A161" s="23"/>
      <c r="B161" s="15"/>
      <c r="C161" s="11"/>
      <c r="D161" s="7" t="s">
        <v>23</v>
      </c>
      <c r="E161" s="42" t="s">
        <v>53</v>
      </c>
      <c r="F161" s="43">
        <v>50</v>
      </c>
      <c r="G161" s="43">
        <v>3.9</v>
      </c>
      <c r="H161" s="43">
        <v>0.48</v>
      </c>
      <c r="I161" s="43">
        <v>23.9</v>
      </c>
      <c r="J161" s="43">
        <v>118</v>
      </c>
      <c r="K161" s="44"/>
      <c r="L161" s="43">
        <v>3.45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51" t="s">
        <v>109</v>
      </c>
      <c r="F164" s="43">
        <v>60</v>
      </c>
      <c r="G164" s="43">
        <v>0.7</v>
      </c>
      <c r="H164" s="43">
        <v>2.5499999999999998</v>
      </c>
      <c r="I164" s="43">
        <v>4.45</v>
      </c>
      <c r="J164" s="43">
        <v>44</v>
      </c>
      <c r="K164" s="44">
        <v>58</v>
      </c>
      <c r="L164" s="43">
        <v>9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460</v>
      </c>
      <c r="G165" s="19">
        <f t="shared" ref="G165:J165" si="69">SUM(G158:G164)</f>
        <v>14.84</v>
      </c>
      <c r="H165" s="19">
        <f t="shared" si="69"/>
        <v>7.8299999999999992</v>
      </c>
      <c r="I165" s="19">
        <f t="shared" si="69"/>
        <v>59.69</v>
      </c>
      <c r="J165" s="19">
        <f t="shared" si="69"/>
        <v>409.2</v>
      </c>
      <c r="K165" s="25"/>
      <c r="L165" s="19">
        <f t="shared" ref="L165" si="70">SUM(L158:L164)</f>
        <v>33.25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89</v>
      </c>
      <c r="F167" s="43">
        <v>200</v>
      </c>
      <c r="G167" s="43">
        <v>2.02</v>
      </c>
      <c r="H167" s="43">
        <v>5.08</v>
      </c>
      <c r="I167" s="43">
        <v>10.050000000000001</v>
      </c>
      <c r="J167" s="43">
        <v>93.6</v>
      </c>
      <c r="K167" s="44">
        <v>135</v>
      </c>
      <c r="L167" s="43">
        <v>13.3</v>
      </c>
    </row>
    <row r="168" spans="1:12" ht="15" x14ac:dyDescent="0.25">
      <c r="A168" s="23"/>
      <c r="B168" s="15"/>
      <c r="C168" s="11"/>
      <c r="D168" s="7" t="s">
        <v>28</v>
      </c>
      <c r="E168" s="42" t="s">
        <v>90</v>
      </c>
      <c r="F168" s="43">
        <v>60</v>
      </c>
      <c r="G168" s="43">
        <v>16.2</v>
      </c>
      <c r="H168" s="43">
        <v>11.02</v>
      </c>
      <c r="I168" s="43">
        <v>6.6</v>
      </c>
      <c r="J168" s="43">
        <v>190.5</v>
      </c>
      <c r="K168" s="44">
        <v>431</v>
      </c>
      <c r="L168" s="43">
        <v>23.9</v>
      </c>
    </row>
    <row r="169" spans="1:12" ht="15" x14ac:dyDescent="0.25">
      <c r="A169" s="23"/>
      <c r="B169" s="15"/>
      <c r="C169" s="11"/>
      <c r="D169" s="7" t="s">
        <v>29</v>
      </c>
      <c r="E169" s="42" t="s">
        <v>91</v>
      </c>
      <c r="F169" s="43">
        <v>100</v>
      </c>
      <c r="G169" s="43">
        <v>3.5</v>
      </c>
      <c r="H169" s="43">
        <v>4.0999999999999996</v>
      </c>
      <c r="I169" s="43">
        <v>23.5</v>
      </c>
      <c r="J169" s="43">
        <v>147</v>
      </c>
      <c r="K169" s="44">
        <v>520</v>
      </c>
      <c r="L169" s="43">
        <v>12.2</v>
      </c>
    </row>
    <row r="170" spans="1:12" ht="15" x14ac:dyDescent="0.25">
      <c r="A170" s="23"/>
      <c r="B170" s="15"/>
      <c r="C170" s="11"/>
      <c r="D170" s="7" t="s">
        <v>30</v>
      </c>
      <c r="E170" s="42" t="s">
        <v>45</v>
      </c>
      <c r="F170" s="43">
        <v>200</v>
      </c>
      <c r="G170" s="43"/>
      <c r="H170" s="43"/>
      <c r="I170" s="43">
        <v>24</v>
      </c>
      <c r="J170" s="43">
        <v>96</v>
      </c>
      <c r="K170" s="44"/>
      <c r="L170" s="43">
        <v>8.8000000000000007</v>
      </c>
    </row>
    <row r="171" spans="1:12" ht="15" x14ac:dyDescent="0.25">
      <c r="A171" s="23"/>
      <c r="B171" s="15"/>
      <c r="C171" s="11"/>
      <c r="D171" s="7" t="s">
        <v>31</v>
      </c>
      <c r="E171" s="42" t="s">
        <v>53</v>
      </c>
      <c r="F171" s="43">
        <v>50</v>
      </c>
      <c r="G171" s="43">
        <v>2.2999999999999998</v>
      </c>
      <c r="H171" s="43">
        <v>0.3</v>
      </c>
      <c r="I171" s="43">
        <v>14.3</v>
      </c>
      <c r="J171" s="43">
        <v>70.8</v>
      </c>
      <c r="K171" s="44"/>
      <c r="L171" s="43">
        <v>3.45</v>
      </c>
    </row>
    <row r="172" spans="1:12" ht="15" x14ac:dyDescent="0.25">
      <c r="A172" s="23"/>
      <c r="B172" s="15"/>
      <c r="C172" s="11"/>
      <c r="D172" s="7" t="s">
        <v>32</v>
      </c>
      <c r="E172" s="42" t="s">
        <v>43</v>
      </c>
      <c r="F172" s="43">
        <v>30</v>
      </c>
      <c r="G172" s="43">
        <v>2.1</v>
      </c>
      <c r="H172" s="43">
        <v>0.32</v>
      </c>
      <c r="I172" s="43">
        <v>13.9</v>
      </c>
      <c r="J172" s="43">
        <v>65</v>
      </c>
      <c r="K172" s="44"/>
      <c r="L172" s="43">
        <v>2.35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640</v>
      </c>
      <c r="G175" s="19">
        <f t="shared" ref="G175:J175" si="71">SUM(G166:G174)</f>
        <v>26.12</v>
      </c>
      <c r="H175" s="19">
        <f t="shared" si="71"/>
        <v>20.820000000000004</v>
      </c>
      <c r="I175" s="19">
        <f t="shared" si="71"/>
        <v>92.350000000000009</v>
      </c>
      <c r="J175" s="19">
        <f t="shared" si="71"/>
        <v>662.9</v>
      </c>
      <c r="K175" s="25"/>
      <c r="L175" s="19">
        <f t="shared" ref="L175" si="72">SUM(L166:L174)</f>
        <v>64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1100</v>
      </c>
      <c r="G176" s="32">
        <f t="shared" ref="G176" si="73">G165+G175</f>
        <v>40.96</v>
      </c>
      <c r="H176" s="32">
        <f t="shared" ref="H176" si="74">H165+H175</f>
        <v>28.650000000000002</v>
      </c>
      <c r="I176" s="32">
        <f t="shared" ref="I176" si="75">I165+I175</f>
        <v>152.04000000000002</v>
      </c>
      <c r="J176" s="32">
        <f t="shared" ref="J176:L176" si="76">J165+J175</f>
        <v>1072.0999999999999</v>
      </c>
      <c r="K176" s="32"/>
      <c r="L176" s="32">
        <f t="shared" si="76"/>
        <v>97.25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44</v>
      </c>
      <c r="F177" s="40">
        <v>150</v>
      </c>
      <c r="G177" s="40">
        <v>3.08</v>
      </c>
      <c r="H177" s="40">
        <v>5.25</v>
      </c>
      <c r="I177" s="40">
        <v>22.25</v>
      </c>
      <c r="J177" s="40">
        <v>155.83000000000001</v>
      </c>
      <c r="K177" s="41">
        <v>381</v>
      </c>
      <c r="L177" s="40">
        <v>11.9</v>
      </c>
    </row>
    <row r="178" spans="1:12" ht="15" x14ac:dyDescent="0.25">
      <c r="A178" s="23"/>
      <c r="B178" s="15"/>
      <c r="C178" s="11"/>
      <c r="D178" s="6"/>
      <c r="E178" s="42" t="s">
        <v>86</v>
      </c>
      <c r="F178" s="43">
        <v>80</v>
      </c>
      <c r="G178" s="43">
        <v>17.28</v>
      </c>
      <c r="H178" s="43">
        <v>16.899999999999999</v>
      </c>
      <c r="I178" s="43">
        <v>0.09</v>
      </c>
      <c r="J178" s="43">
        <v>221</v>
      </c>
      <c r="K178" s="44">
        <v>637</v>
      </c>
      <c r="L178" s="43">
        <v>43.8</v>
      </c>
    </row>
    <row r="179" spans="1:12" ht="15" x14ac:dyDescent="0.25">
      <c r="A179" s="23"/>
      <c r="B179" s="15"/>
      <c r="C179" s="11"/>
      <c r="D179" s="7" t="s">
        <v>22</v>
      </c>
      <c r="E179" s="42" t="s">
        <v>63</v>
      </c>
      <c r="F179" s="43">
        <v>200</v>
      </c>
      <c r="G179" s="43"/>
      <c r="H179" s="43"/>
      <c r="I179" s="43"/>
      <c r="J179" s="43">
        <v>20</v>
      </c>
      <c r="K179" s="44">
        <v>882</v>
      </c>
      <c r="L179" s="43">
        <v>8.9</v>
      </c>
    </row>
    <row r="180" spans="1:12" ht="15" x14ac:dyDescent="0.25">
      <c r="A180" s="23"/>
      <c r="B180" s="15"/>
      <c r="C180" s="11"/>
      <c r="D180" s="7" t="s">
        <v>23</v>
      </c>
      <c r="E180" s="42" t="s">
        <v>53</v>
      </c>
      <c r="F180" s="43">
        <v>50</v>
      </c>
      <c r="G180" s="43">
        <v>3.9</v>
      </c>
      <c r="H180" s="43">
        <v>0.48</v>
      </c>
      <c r="I180" s="43">
        <v>23.9</v>
      </c>
      <c r="J180" s="43">
        <v>118</v>
      </c>
      <c r="K180" s="44"/>
      <c r="L180" s="43">
        <v>3.45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 t="s">
        <v>87</v>
      </c>
      <c r="F182" s="43">
        <v>40</v>
      </c>
      <c r="G182" s="43">
        <v>0.66</v>
      </c>
      <c r="H182" s="43">
        <v>3.04</v>
      </c>
      <c r="I182" s="43">
        <v>8.6</v>
      </c>
      <c r="J182" s="43">
        <v>96</v>
      </c>
      <c r="K182" s="44"/>
      <c r="L182" s="43">
        <v>21</v>
      </c>
    </row>
    <row r="183" spans="1:12" ht="15" x14ac:dyDescent="0.25">
      <c r="A183" s="23"/>
      <c r="B183" s="15"/>
      <c r="C183" s="11"/>
      <c r="D183" s="6"/>
      <c r="E183" s="42" t="s">
        <v>88</v>
      </c>
      <c r="F183" s="43">
        <v>60</v>
      </c>
      <c r="G183" s="43">
        <v>0.6</v>
      </c>
      <c r="H183" s="43">
        <v>3</v>
      </c>
      <c r="I183" s="43">
        <v>29</v>
      </c>
      <c r="J183" s="43">
        <v>43</v>
      </c>
      <c r="K183" s="44">
        <v>58</v>
      </c>
      <c r="L183" s="43">
        <v>9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580</v>
      </c>
      <c r="G184" s="19">
        <f t="shared" ref="G184:J184" si="77">SUM(G177:G183)</f>
        <v>25.52</v>
      </c>
      <c r="H184" s="19">
        <f t="shared" si="77"/>
        <v>28.669999999999998</v>
      </c>
      <c r="I184" s="19">
        <f t="shared" si="77"/>
        <v>83.84</v>
      </c>
      <c r="J184" s="19">
        <f t="shared" si="77"/>
        <v>653.83000000000004</v>
      </c>
      <c r="K184" s="25"/>
      <c r="L184" s="19">
        <f t="shared" ref="L184" si="78">SUM(L177:L183)</f>
        <v>98.05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94</v>
      </c>
      <c r="F186" s="43">
        <v>200</v>
      </c>
      <c r="G186" s="43">
        <v>4.5999999999999996</v>
      </c>
      <c r="H186" s="43">
        <v>4.28</v>
      </c>
      <c r="I186" s="43">
        <v>16.600000000000001</v>
      </c>
      <c r="J186" s="43">
        <v>123</v>
      </c>
      <c r="K186" s="44">
        <v>139</v>
      </c>
      <c r="L186" s="43">
        <v>15.3</v>
      </c>
    </row>
    <row r="187" spans="1:12" ht="15" x14ac:dyDescent="0.25">
      <c r="A187" s="23"/>
      <c r="B187" s="15"/>
      <c r="C187" s="11"/>
      <c r="D187" s="7" t="s">
        <v>28</v>
      </c>
      <c r="E187" s="42" t="s">
        <v>95</v>
      </c>
      <c r="F187" s="43">
        <v>90</v>
      </c>
      <c r="G187" s="43">
        <v>16.649999999999999</v>
      </c>
      <c r="H187" s="43">
        <v>12.15</v>
      </c>
      <c r="I187" s="43">
        <v>16.309999999999999</v>
      </c>
      <c r="J187" s="43">
        <v>244.46</v>
      </c>
      <c r="K187" s="44">
        <v>451</v>
      </c>
      <c r="L187" s="43">
        <v>35.6</v>
      </c>
    </row>
    <row r="188" spans="1:12" ht="15" x14ac:dyDescent="0.25">
      <c r="A188" s="23"/>
      <c r="B188" s="15"/>
      <c r="C188" s="11"/>
      <c r="D188" s="7" t="s">
        <v>29</v>
      </c>
      <c r="E188" s="42" t="s">
        <v>64</v>
      </c>
      <c r="F188" s="43">
        <v>150</v>
      </c>
      <c r="G188" s="43">
        <v>1.8</v>
      </c>
      <c r="H188" s="43">
        <v>10.37</v>
      </c>
      <c r="I188" s="43">
        <v>10.7</v>
      </c>
      <c r="J188" s="43">
        <v>143.9</v>
      </c>
      <c r="K188" s="44">
        <v>478</v>
      </c>
      <c r="L188" s="43">
        <v>15.2</v>
      </c>
    </row>
    <row r="189" spans="1:12" ht="15" x14ac:dyDescent="0.25">
      <c r="A189" s="23"/>
      <c r="B189" s="15"/>
      <c r="C189" s="11"/>
      <c r="D189" s="7" t="s">
        <v>30</v>
      </c>
      <c r="E189" s="42" t="s">
        <v>63</v>
      </c>
      <c r="F189" s="43">
        <v>200</v>
      </c>
      <c r="G189" s="43">
        <v>0.6</v>
      </c>
      <c r="H189" s="43"/>
      <c r="I189" s="43">
        <v>29</v>
      </c>
      <c r="J189" s="43">
        <v>116</v>
      </c>
      <c r="K189" s="44">
        <v>933</v>
      </c>
      <c r="L189" s="43">
        <v>8.9</v>
      </c>
    </row>
    <row r="190" spans="1:12" ht="15" x14ac:dyDescent="0.25">
      <c r="A190" s="23"/>
      <c r="B190" s="15"/>
      <c r="C190" s="11"/>
      <c r="D190" s="7" t="s">
        <v>31</v>
      </c>
      <c r="E190" s="42" t="s">
        <v>53</v>
      </c>
      <c r="F190" s="43">
        <v>50</v>
      </c>
      <c r="G190" s="43">
        <v>2.2999999999999998</v>
      </c>
      <c r="H190" s="43">
        <v>0.3</v>
      </c>
      <c r="I190" s="43">
        <v>14.3</v>
      </c>
      <c r="J190" s="43">
        <v>70.8</v>
      </c>
      <c r="K190" s="44"/>
      <c r="L190" s="43">
        <v>3.45</v>
      </c>
    </row>
    <row r="191" spans="1:12" ht="15" x14ac:dyDescent="0.25">
      <c r="A191" s="23"/>
      <c r="B191" s="15"/>
      <c r="C191" s="11"/>
      <c r="D191" s="7" t="s">
        <v>32</v>
      </c>
      <c r="E191" s="42" t="s">
        <v>43</v>
      </c>
      <c r="F191" s="43">
        <v>30</v>
      </c>
      <c r="G191" s="43">
        <v>2.1</v>
      </c>
      <c r="H191" s="43">
        <v>0.32</v>
      </c>
      <c r="I191" s="43">
        <v>13.9</v>
      </c>
      <c r="J191" s="43">
        <v>65</v>
      </c>
      <c r="K191" s="44"/>
      <c r="L191" s="43">
        <v>2.35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720</v>
      </c>
      <c r="G194" s="19">
        <f t="shared" ref="G194:J194" si="79">SUM(G185:G193)</f>
        <v>28.050000000000004</v>
      </c>
      <c r="H194" s="19">
        <f t="shared" si="79"/>
        <v>27.419999999999998</v>
      </c>
      <c r="I194" s="19">
        <f t="shared" si="79"/>
        <v>100.81</v>
      </c>
      <c r="J194" s="19">
        <f t="shared" si="79"/>
        <v>763.16</v>
      </c>
      <c r="K194" s="25"/>
      <c r="L194" s="19">
        <f t="shared" ref="L194" si="80">SUM(L185:L193)</f>
        <v>80.800000000000011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1300</v>
      </c>
      <c r="G195" s="32">
        <f t="shared" ref="G195" si="81">G184+G194</f>
        <v>53.570000000000007</v>
      </c>
      <c r="H195" s="32">
        <f t="shared" ref="H195" si="82">H184+H194</f>
        <v>56.089999999999996</v>
      </c>
      <c r="I195" s="32">
        <f t="shared" ref="I195" si="83">I184+I194</f>
        <v>184.65</v>
      </c>
      <c r="J195" s="32">
        <f t="shared" ref="J195:L195" si="84">J184+J194</f>
        <v>1416.99</v>
      </c>
      <c r="K195" s="32"/>
      <c r="L195" s="32">
        <f t="shared" si="84"/>
        <v>178.85000000000002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1112.7777777777778</v>
      </c>
      <c r="G196" s="34">
        <f t="shared" ref="G196:J196" si="85">(G24+G43+G62+G81+G100+G119+G138+G157+G176+G195)/(IF(G24=0,0,1)+IF(G43=0,0,1)+IF(G62=0,0,1)+IF(G81=0,0,1)+IF(G100=0,0,1)+IF(G119=0,0,1)+IF(G138=0,0,1)+IF(G157=0,0,1)+IF(G176=0,0,1)+IF(G195=0,0,1))</f>
        <v>51.545999999999992</v>
      </c>
      <c r="H196" s="34">
        <f t="shared" si="85"/>
        <v>43.765999999999998</v>
      </c>
      <c r="I196" s="34">
        <f t="shared" si="85"/>
        <v>170.35499999999999</v>
      </c>
      <c r="J196" s="34">
        <f t="shared" si="85"/>
        <v>1188.7599999999998</v>
      </c>
      <c r="K196" s="34"/>
      <c r="L196" s="34">
        <f t="shared" ref="L196" si="86">(L24+L43+L62+L81+L100+L119+L138+L157+L176+L195)/(IF(L24=0,0,1)+IF(L43=0,0,1)+IF(L62=0,0,1)+IF(L81=0,0,1)+IF(L100=0,0,1)+IF(L119=0,0,1)+IF(L138=0,0,1)+IF(L157=0,0,1)+IF(L176=0,0,1)+IF(L195=0,0,1))</f>
        <v>179.64999999999998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2025-09-15T06:30:20Z</dcterms:modified>
</cp:coreProperties>
</file>